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Work\Статьи\2018\Петрология базитов 2400\ИЮЛЬ\В редакцию\ИСПРАВЛЕНИЯ\"/>
    </mc:Choice>
  </mc:AlternateContent>
  <bookViews>
    <workbookView xWindow="0" yWindow="0" windowWidth="28800" windowHeight="12480" activeTab="4"/>
  </bookViews>
  <sheets>
    <sheet name="Suppl 1" sheetId="1" r:id="rId1"/>
    <sheet name="Suppl 2" sheetId="2" r:id="rId2"/>
    <sheet name="Suppl 3" sheetId="3" r:id="rId3"/>
    <sheet name="Suppl 4" sheetId="4" r:id="rId4"/>
    <sheet name="Suppl 5" sheetId="8" r:id="rId5"/>
  </sheet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M29" i="1"/>
  <c r="M28" i="1"/>
  <c r="M27" i="1"/>
  <c r="M26" i="1"/>
  <c r="M25" i="1"/>
  <c r="M24" i="1"/>
  <c r="M19" i="1"/>
  <c r="M18" i="1"/>
  <c r="M17" i="1"/>
  <c r="M16" i="1"/>
  <c r="M15" i="1"/>
  <c r="M14" i="1"/>
  <c r="M9" i="1"/>
  <c r="M8" i="1"/>
  <c r="M7" i="1"/>
  <c r="M6" i="1"/>
  <c r="M5" i="1"/>
  <c r="M4" i="1"/>
</calcChain>
</file>

<file path=xl/sharedStrings.xml><?xml version="1.0" encoding="utf-8"?>
<sst xmlns="http://schemas.openxmlformats.org/spreadsheetml/2006/main" count="491" uniqueCount="168">
  <si>
    <t>Порода</t>
  </si>
  <si>
    <t>№ обр.</t>
  </si>
  <si>
    <t>Генерация</t>
  </si>
  <si>
    <t>Положение</t>
  </si>
  <si>
    <t>FeO</t>
  </si>
  <si>
    <t>MnO</t>
  </si>
  <si>
    <t>MgO</t>
  </si>
  <si>
    <t>CaO</t>
  </si>
  <si>
    <t>NiO</t>
  </si>
  <si>
    <t>Mg#</t>
  </si>
  <si>
    <t>507-1</t>
  </si>
  <si>
    <t>я</t>
  </si>
  <si>
    <t>к</t>
  </si>
  <si>
    <t>511-4</t>
  </si>
  <si>
    <t>506-2</t>
  </si>
  <si>
    <t>511-2</t>
  </si>
  <si>
    <t>Ф</t>
  </si>
  <si>
    <t>-</t>
  </si>
  <si>
    <t>506-1</t>
  </si>
  <si>
    <t>з</t>
  </si>
  <si>
    <t>ВФО</t>
  </si>
  <si>
    <t>пикро-долерит</t>
  </si>
  <si>
    <t>Ol габбро</t>
  </si>
  <si>
    <t>И</t>
  </si>
  <si>
    <t>Об Ол</t>
  </si>
  <si>
    <t>Р</t>
  </si>
  <si>
    <t>Suppl 1</t>
  </si>
  <si>
    <t>Suppl 2</t>
  </si>
  <si>
    <t>Suppl 3</t>
  </si>
  <si>
    <t>Suppl 4</t>
  </si>
  <si>
    <t>Са-506-3</t>
  </si>
  <si>
    <t>Са-506-2</t>
  </si>
  <si>
    <t>Са-507-2</t>
  </si>
  <si>
    <t>Са-507-1</t>
  </si>
  <si>
    <t>Са-515-1</t>
  </si>
  <si>
    <t>Район</t>
  </si>
  <si>
    <t>Лиинахамари</t>
  </si>
  <si>
    <t>Объект</t>
  </si>
  <si>
    <t>Дайки</t>
  </si>
  <si>
    <t>Силл</t>
  </si>
  <si>
    <t>№ обр</t>
  </si>
  <si>
    <t>Са-505-1</t>
  </si>
  <si>
    <t>Са-509-4</t>
  </si>
  <si>
    <t>Са-506-1</t>
  </si>
  <si>
    <t>Са-510-1</t>
  </si>
  <si>
    <t>Са-511-1</t>
  </si>
  <si>
    <t>Са-511-2</t>
  </si>
  <si>
    <t>Са-511-3</t>
  </si>
  <si>
    <t>Са-511-4</t>
  </si>
  <si>
    <t>Са-512-1</t>
  </si>
  <si>
    <t>Са-511-17/1</t>
  </si>
  <si>
    <t>Са-511-17/2</t>
  </si>
  <si>
    <t>Са-511-17/3</t>
  </si>
  <si>
    <t>Са-511-17/4</t>
  </si>
  <si>
    <t>Са-511-17/5</t>
  </si>
  <si>
    <t>Са-511-17/6</t>
  </si>
  <si>
    <t>Са-511-17/7</t>
  </si>
  <si>
    <t>Са-511-17/8</t>
  </si>
  <si>
    <t>Са-511-17/9</t>
  </si>
  <si>
    <t>Са-511-17/10</t>
  </si>
  <si>
    <t>Са-511-17/11</t>
  </si>
  <si>
    <t>Са-511-17/13</t>
  </si>
  <si>
    <t>Са-511-17/14</t>
  </si>
  <si>
    <t>Са-511-17/15</t>
  </si>
  <si>
    <t>Са-511-17/16</t>
  </si>
  <si>
    <t>Са-511-17/17</t>
  </si>
  <si>
    <t>Са-511-17/18</t>
  </si>
  <si>
    <t>Са-511-17/19</t>
  </si>
  <si>
    <t>Са-512-17/1</t>
  </si>
  <si>
    <t>Са-512-17/2</t>
  </si>
  <si>
    <t>Са-512-17/3</t>
  </si>
  <si>
    <t>Са-512-17/4</t>
  </si>
  <si>
    <t>Са-512-17/5</t>
  </si>
  <si>
    <t>Са-512-17/6</t>
  </si>
  <si>
    <t>Са-512-17/7</t>
  </si>
  <si>
    <t>Са-512-17/8</t>
  </si>
  <si>
    <t>Са-512-17/9</t>
  </si>
  <si>
    <t>Са-595-1</t>
  </si>
  <si>
    <t>Са-595-2</t>
  </si>
  <si>
    <t>Са-595-3</t>
  </si>
  <si>
    <t>Са-595-4</t>
  </si>
  <si>
    <t>Са-595-5</t>
  </si>
  <si>
    <t>Са-595-6</t>
  </si>
  <si>
    <t>LOI</t>
  </si>
  <si>
    <t>&lt;0.05</t>
  </si>
  <si>
    <t xml:space="preserve">Сумма </t>
  </si>
  <si>
    <t>Sc</t>
  </si>
  <si>
    <t>V</t>
  </si>
  <si>
    <t>Cr</t>
  </si>
  <si>
    <t>Co</t>
  </si>
  <si>
    <t>Ni</t>
  </si>
  <si>
    <t>Cu</t>
  </si>
  <si>
    <t>Rb</t>
  </si>
  <si>
    <t>Sr</t>
  </si>
  <si>
    <t>Y</t>
  </si>
  <si>
    <t>Zr</t>
  </si>
  <si>
    <t>Nb</t>
  </si>
  <si>
    <t>Ba</t>
  </si>
  <si>
    <t>La</t>
  </si>
  <si>
    <t>Ce</t>
  </si>
  <si>
    <t>Pr</t>
  </si>
  <si>
    <t>Nd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</si>
  <si>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</si>
  <si>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</si>
  <si>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</si>
  <si>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</si>
  <si>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</si>
  <si>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</si>
  <si>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</si>
  <si>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</si>
  <si>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</si>
  <si>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</si>
  <si>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Hf</t>
  </si>
  <si>
    <t>Ta</t>
  </si>
  <si>
    <t>Pb</t>
  </si>
  <si>
    <t>Th</t>
  </si>
  <si>
    <t>U</t>
  </si>
  <si>
    <t>Са-505-2</t>
  </si>
  <si>
    <t>Suppl 5</t>
  </si>
  <si>
    <t>515-1</t>
  </si>
  <si>
    <t>ц</t>
  </si>
  <si>
    <t>Сорварангер</t>
  </si>
  <si>
    <t>габбро-долерит</t>
  </si>
  <si>
    <t>метапикродолерит</t>
  </si>
  <si>
    <t>долерит</t>
  </si>
  <si>
    <t>511-17/19</t>
  </si>
  <si>
    <t>Представительные анализы (EPMA, SEM) составов оливина из пород пикродолеритовых силлов и даек Сорварангер и Лиинахамари</t>
  </si>
  <si>
    <t>Представительные анализы (EPMA, SEM) составов клинопироксена из пород пикродолеритовых силлов и пикродолеритовых и долеритовых даек Сорварангер и Лиинахамари</t>
  </si>
  <si>
    <r>
      <t>SiO</t>
    </r>
    <r>
      <rPr>
        <vertAlign val="subscript"/>
        <sz val="10"/>
        <color indexed="8"/>
        <rFont val="Calibri Light"/>
        <family val="2"/>
        <charset val="204"/>
        <scheme val="major"/>
      </rPr>
      <t>2</t>
    </r>
  </si>
  <si>
    <r>
      <t>TiO</t>
    </r>
    <r>
      <rPr>
        <vertAlign val="subscript"/>
        <sz val="10"/>
        <color indexed="8"/>
        <rFont val="Calibri Light"/>
        <family val="2"/>
        <charset val="204"/>
        <scheme val="major"/>
      </rPr>
      <t>2</t>
    </r>
  </si>
  <si>
    <r>
      <t>Al</t>
    </r>
    <r>
      <rPr>
        <vertAlign val="subscript"/>
        <sz val="10"/>
        <color indexed="8"/>
        <rFont val="Calibri Light"/>
        <family val="2"/>
        <charset val="204"/>
        <scheme val="major"/>
      </rPr>
      <t>2</t>
    </r>
    <r>
      <rPr>
        <sz val="10"/>
        <color theme="1"/>
        <rFont val="Calibri Light"/>
        <family val="2"/>
        <charset val="204"/>
        <scheme val="major"/>
      </rPr>
      <t>O</t>
    </r>
    <r>
      <rPr>
        <vertAlign val="subscript"/>
        <sz val="10"/>
        <color indexed="8"/>
        <rFont val="Calibri Light"/>
        <family val="2"/>
        <charset val="204"/>
        <scheme val="major"/>
      </rPr>
      <t>3</t>
    </r>
  </si>
  <si>
    <r>
      <t>Cr</t>
    </r>
    <r>
      <rPr>
        <vertAlign val="subscript"/>
        <sz val="10"/>
        <color indexed="8"/>
        <rFont val="Calibri Light"/>
        <family val="2"/>
        <charset val="204"/>
        <scheme val="major"/>
      </rPr>
      <t>2</t>
    </r>
    <r>
      <rPr>
        <sz val="10"/>
        <color theme="1"/>
        <rFont val="Calibri Light"/>
        <family val="2"/>
        <charset val="204"/>
        <scheme val="major"/>
      </rPr>
      <t>O</t>
    </r>
    <r>
      <rPr>
        <vertAlign val="subscript"/>
        <sz val="10"/>
        <color indexed="8"/>
        <rFont val="Calibri Light"/>
        <family val="2"/>
        <charset val="204"/>
        <scheme val="major"/>
      </rPr>
      <t>3</t>
    </r>
  </si>
  <si>
    <r>
      <t>Na</t>
    </r>
    <r>
      <rPr>
        <vertAlign val="subscript"/>
        <sz val="10"/>
        <color theme="1"/>
        <rFont val="Calibri Light"/>
        <family val="2"/>
        <charset val="204"/>
        <scheme val="major"/>
      </rPr>
      <t>2</t>
    </r>
    <r>
      <rPr>
        <sz val="10"/>
        <color theme="1"/>
        <rFont val="Calibri Light"/>
        <family val="2"/>
        <charset val="204"/>
        <scheme val="major"/>
      </rPr>
      <t>O</t>
    </r>
  </si>
  <si>
    <r>
      <t>515-1</t>
    </r>
    <r>
      <rPr>
        <vertAlign val="superscript"/>
        <sz val="10"/>
        <color theme="1"/>
        <rFont val="Calibri Light"/>
        <family val="2"/>
        <charset val="204"/>
        <scheme val="major"/>
      </rPr>
      <t>*</t>
    </r>
  </si>
  <si>
    <r>
      <t>511-3</t>
    </r>
    <r>
      <rPr>
        <vertAlign val="superscript"/>
        <sz val="10"/>
        <color theme="1"/>
        <rFont val="Calibri Light"/>
        <family val="2"/>
        <charset val="204"/>
        <scheme val="major"/>
      </rPr>
      <t>*</t>
    </r>
  </si>
  <si>
    <r>
      <t>505-1</t>
    </r>
    <r>
      <rPr>
        <vertAlign val="superscript"/>
        <sz val="10"/>
        <color theme="1"/>
        <rFont val="Calibri Light"/>
        <family val="2"/>
        <charset val="204"/>
        <scheme val="major"/>
      </rPr>
      <t>*</t>
    </r>
  </si>
  <si>
    <r>
      <t>512-1</t>
    </r>
    <r>
      <rPr>
        <vertAlign val="superscript"/>
        <sz val="10"/>
        <color theme="1"/>
        <rFont val="Calibri Light"/>
        <family val="2"/>
        <charset val="204"/>
        <scheme val="major"/>
      </rPr>
      <t>*</t>
    </r>
  </si>
  <si>
    <t>Представительные анализы (EPMA, SEM) составов ортопироксенов из пород пикродолеритовых силлов Сорварангер и Лиинахамари</t>
  </si>
  <si>
    <r>
      <t>Примечание. Оксиды приведены в мас. %; ц - центр зерна, к - край зерна. Предел обнаружения для 3σ интервала составляет (мас.%) для  MnO – 0.07,  TiO</t>
    </r>
    <r>
      <rPr>
        <vertAlign val="subscript"/>
        <sz val="10"/>
        <color theme="1"/>
        <rFont val="Calibri Light"/>
        <family val="2"/>
        <charset val="204"/>
        <scheme val="major"/>
      </rPr>
      <t>2</t>
    </r>
    <r>
      <rPr>
        <sz val="10"/>
        <color theme="1"/>
        <rFont val="Calibri Light"/>
        <family val="2"/>
        <charset val="204"/>
        <scheme val="major"/>
      </rPr>
      <t xml:space="preserve"> – 0.06, MgO и SiO</t>
    </r>
    <r>
      <rPr>
        <vertAlign val="subscript"/>
        <sz val="10"/>
        <color theme="1"/>
        <rFont val="Calibri Light"/>
        <family val="2"/>
        <charset val="204"/>
        <scheme val="major"/>
      </rPr>
      <t>2</t>
    </r>
    <r>
      <rPr>
        <sz val="10"/>
        <color theme="1"/>
        <rFont val="Calibri Light"/>
        <family val="2"/>
        <charset val="204"/>
        <scheme val="major"/>
      </rPr>
      <t xml:space="preserve"> – 0.04; прочерк - ниже предела обнаружения.</t>
    </r>
  </si>
  <si>
    <t>Представительные анализы (EPMA) составов шпинели из пород пикродолеритовых силлов и даек Сорварангер и Лиинахамари</t>
  </si>
  <si>
    <r>
      <t>SiO</t>
    </r>
    <r>
      <rPr>
        <vertAlign val="subscript"/>
        <sz val="9"/>
        <rFont val="Calibri Light"/>
        <family val="2"/>
        <charset val="204"/>
        <scheme val="major"/>
      </rPr>
      <t>2</t>
    </r>
  </si>
  <si>
    <r>
      <t>Fe</t>
    </r>
    <r>
      <rPr>
        <vertAlign val="subscript"/>
        <sz val="10"/>
        <color indexed="8"/>
        <rFont val="Calibri Light"/>
        <family val="2"/>
        <charset val="204"/>
        <scheme val="major"/>
      </rPr>
      <t>2</t>
    </r>
    <r>
      <rPr>
        <sz val="10"/>
        <color theme="1"/>
        <rFont val="Calibri Light"/>
        <family val="2"/>
        <charset val="204"/>
        <scheme val="major"/>
      </rPr>
      <t>O</t>
    </r>
    <r>
      <rPr>
        <vertAlign val="subscript"/>
        <sz val="10"/>
        <color indexed="8"/>
        <rFont val="Calibri Light"/>
        <family val="2"/>
        <charset val="204"/>
        <scheme val="major"/>
      </rPr>
      <t>3</t>
    </r>
  </si>
  <si>
    <r>
      <t>K</t>
    </r>
    <r>
      <rPr>
        <vertAlign val="subscript"/>
        <sz val="10"/>
        <color theme="1"/>
        <rFont val="Calibri Light"/>
        <family val="2"/>
        <charset val="204"/>
        <scheme val="major"/>
      </rPr>
      <t>2</t>
    </r>
    <r>
      <rPr>
        <sz val="10"/>
        <color theme="1"/>
        <rFont val="Calibri Light"/>
        <family val="2"/>
        <charset val="204"/>
        <scheme val="major"/>
      </rPr>
      <t>O</t>
    </r>
  </si>
  <si>
    <r>
      <t>P</t>
    </r>
    <r>
      <rPr>
        <vertAlign val="subscript"/>
        <sz val="10"/>
        <color indexed="8"/>
        <rFont val="Calibri Light"/>
        <family val="2"/>
        <charset val="204"/>
        <scheme val="major"/>
      </rPr>
      <t>2</t>
    </r>
    <r>
      <rPr>
        <sz val="10"/>
        <color theme="1"/>
        <rFont val="Calibri Light"/>
        <family val="2"/>
        <charset val="204"/>
        <scheme val="major"/>
      </rPr>
      <t>O</t>
    </r>
    <r>
      <rPr>
        <vertAlign val="subscript"/>
        <sz val="10"/>
        <color indexed="8"/>
        <rFont val="Calibri Light"/>
        <family val="2"/>
        <charset val="204"/>
        <scheme val="major"/>
      </rPr>
      <t>5</t>
    </r>
  </si>
  <si>
    <r>
      <rPr>
        <i/>
        <sz val="8"/>
        <rFont val="Calibri Light"/>
        <family val="2"/>
        <charset val="204"/>
        <scheme val="major"/>
      </rPr>
      <t>Ol</t>
    </r>
    <r>
      <rPr>
        <sz val="8"/>
        <rFont val="Calibri Light"/>
        <family val="2"/>
        <charset val="204"/>
        <scheme val="major"/>
      </rPr>
      <t xml:space="preserve"> габбро-норит</t>
    </r>
  </si>
  <si>
    <r>
      <rPr>
        <i/>
        <sz val="8"/>
        <rFont val="Calibri Light"/>
        <family val="2"/>
        <charset val="204"/>
        <scheme val="major"/>
      </rPr>
      <t>Ol</t>
    </r>
    <r>
      <rPr>
        <sz val="8"/>
        <rFont val="Calibri Light"/>
        <family val="2"/>
        <charset val="204"/>
        <scheme val="major"/>
      </rPr>
      <t xml:space="preserve"> габбро</t>
    </r>
  </si>
  <si>
    <r>
      <rPr>
        <i/>
        <sz val="8"/>
        <rFont val="Calibri Light"/>
        <family val="2"/>
        <charset val="204"/>
        <scheme val="major"/>
      </rPr>
      <t>Ol</t>
    </r>
    <r>
      <rPr>
        <sz val="8"/>
        <rFont val="Calibri Light"/>
        <family val="2"/>
        <charset val="204"/>
        <scheme val="major"/>
      </rPr>
      <t xml:space="preserve"> габбро-долерит</t>
    </r>
  </si>
  <si>
    <r>
      <rPr>
        <i/>
        <sz val="8"/>
        <color theme="1"/>
        <rFont val="Calibri Light"/>
        <family val="2"/>
        <charset val="204"/>
        <scheme val="major"/>
      </rPr>
      <t>Ol</t>
    </r>
    <r>
      <rPr>
        <sz val="8"/>
        <color theme="1"/>
        <rFont val="Calibri Light"/>
        <family val="2"/>
        <charset val="204"/>
        <scheme val="major"/>
      </rPr>
      <t xml:space="preserve"> габбро-норит</t>
    </r>
  </si>
  <si>
    <r>
      <rPr>
        <i/>
        <sz val="8"/>
        <color theme="1"/>
        <rFont val="Calibri Light"/>
        <family val="2"/>
        <charset val="204"/>
        <scheme val="major"/>
      </rPr>
      <t xml:space="preserve">Ol </t>
    </r>
    <r>
      <rPr>
        <sz val="8"/>
        <color theme="1"/>
        <rFont val="Calibri Light"/>
        <family val="2"/>
        <charset val="204"/>
        <scheme val="major"/>
      </rPr>
      <t>габбро-норит</t>
    </r>
  </si>
  <si>
    <r>
      <rPr>
        <i/>
        <sz val="8"/>
        <rFont val="Calibri Light"/>
        <family val="2"/>
        <charset val="204"/>
        <scheme val="major"/>
      </rPr>
      <t xml:space="preserve">Ol </t>
    </r>
    <r>
      <rPr>
        <sz val="8"/>
        <rFont val="Calibri Light"/>
        <family val="2"/>
        <charset val="204"/>
        <scheme val="major"/>
      </rPr>
      <t>габбро</t>
    </r>
  </si>
  <si>
    <t>Химический состав палеопротерозойских (2.4 млрд лет) пород Кольско-Норвежского террейна</t>
  </si>
  <si>
    <t>Cr#</t>
  </si>
  <si>
    <t>–</t>
  </si>
  <si>
    <r>
      <t xml:space="preserve">Примечание. Оксиды приведены в мас. %; </t>
    </r>
    <r>
      <rPr>
        <vertAlign val="superscript"/>
        <sz val="10"/>
        <color theme="1"/>
        <rFont val="Calibri Light"/>
        <family val="2"/>
        <charset val="204"/>
        <scheme val="major"/>
      </rPr>
      <t>*</t>
    </r>
    <r>
      <rPr>
        <sz val="10"/>
        <color theme="1"/>
        <rFont val="Calibri Light"/>
        <family val="2"/>
        <charset val="204"/>
        <scheme val="major"/>
      </rPr>
      <t xml:space="preserve"> - состав минерала определен с использованием SEM;  Для оксидов, состав которых определялся с использованием EPMA, предел обнаружения для 3σ интервала составляет для TiO</t>
    </r>
    <r>
      <rPr>
        <vertAlign val="subscript"/>
        <sz val="10"/>
        <color theme="1"/>
        <rFont val="Calibri Light"/>
        <family val="2"/>
        <charset val="204"/>
        <scheme val="major"/>
      </rPr>
      <t>2</t>
    </r>
    <r>
      <rPr>
        <sz val="10"/>
        <color theme="1"/>
        <rFont val="Calibri Light"/>
        <family val="2"/>
        <charset val="204"/>
        <scheme val="major"/>
      </rPr>
      <t>, CaO и Al</t>
    </r>
    <r>
      <rPr>
        <vertAlign val="subscript"/>
        <sz val="10"/>
        <color theme="1"/>
        <rFont val="Calibri Light"/>
        <family val="2"/>
        <charset val="204"/>
        <scheme val="major"/>
      </rPr>
      <t>2</t>
    </r>
    <r>
      <rPr>
        <sz val="10"/>
        <color theme="1"/>
        <rFont val="Calibri Light"/>
        <family val="2"/>
        <charset val="204"/>
        <scheme val="major"/>
      </rPr>
      <t>O</t>
    </r>
    <r>
      <rPr>
        <vertAlign val="subscript"/>
        <sz val="10"/>
        <color theme="1"/>
        <rFont val="Calibri Light"/>
        <family val="2"/>
        <charset val="204"/>
        <scheme val="major"/>
      </rPr>
      <t>3</t>
    </r>
    <r>
      <rPr>
        <sz val="10"/>
        <color theme="1"/>
        <rFont val="Calibri Light"/>
        <family val="2"/>
        <charset val="204"/>
        <scheme val="major"/>
      </rPr>
      <t xml:space="preserve">  – 0.03, для Cr</t>
    </r>
    <r>
      <rPr>
        <vertAlign val="subscript"/>
        <sz val="10"/>
        <color theme="1"/>
        <rFont val="Calibri Light"/>
        <family val="2"/>
        <charset val="204"/>
        <scheme val="major"/>
      </rPr>
      <t>2</t>
    </r>
    <r>
      <rPr>
        <sz val="10"/>
        <color theme="1"/>
        <rFont val="Calibri Light"/>
        <family val="2"/>
        <charset val="204"/>
        <scheme val="major"/>
      </rPr>
      <t>O</t>
    </r>
    <r>
      <rPr>
        <vertAlign val="subscript"/>
        <sz val="10"/>
        <color theme="1"/>
        <rFont val="Calibri Light"/>
        <family val="2"/>
        <charset val="204"/>
        <scheme val="major"/>
      </rPr>
      <t>3</t>
    </r>
    <r>
      <rPr>
        <sz val="10"/>
        <color theme="1"/>
        <rFont val="Calibri Light"/>
        <family val="2"/>
        <charset val="204"/>
        <scheme val="major"/>
      </rPr>
      <t>, MnO, NiO – 0.06; я – ядро зерна, к – край зерна, з - зерно; [Mg# = Mg/(Mg + Fe)] в атомных колличествах; прочерк - ниже предела обнаружения.</t>
    </r>
  </si>
  <si>
    <r>
      <t>Примечание. Оксиды приведены в мас. %; * - состав минерала определен с использованием SEM;  Для оксидов, состав которых определялся с использованием EPMA, предел обнаружения для 3σ интервала составляет для  TiO</t>
    </r>
    <r>
      <rPr>
        <vertAlign val="subscript"/>
        <sz val="10"/>
        <color theme="1"/>
        <rFont val="Calibri Light"/>
        <family val="2"/>
        <charset val="204"/>
        <scheme val="major"/>
      </rPr>
      <t>2</t>
    </r>
    <r>
      <rPr>
        <sz val="10"/>
        <color theme="1"/>
        <rFont val="Calibri Light"/>
        <family val="2"/>
        <charset val="204"/>
        <scheme val="major"/>
      </rPr>
      <t xml:space="preserve"> – 0.03, Na</t>
    </r>
    <r>
      <rPr>
        <vertAlign val="subscript"/>
        <sz val="10"/>
        <color theme="1"/>
        <rFont val="Calibri Light"/>
        <family val="2"/>
        <charset val="204"/>
        <scheme val="major"/>
      </rPr>
      <t>2</t>
    </r>
    <r>
      <rPr>
        <sz val="10"/>
        <color theme="1"/>
        <rFont val="Calibri Light"/>
        <family val="2"/>
        <charset val="204"/>
        <scheme val="major"/>
      </rPr>
      <t>O – 0.05, Cr</t>
    </r>
    <r>
      <rPr>
        <vertAlign val="subscript"/>
        <sz val="10"/>
        <color theme="1"/>
        <rFont val="Calibri Light"/>
        <family val="2"/>
        <charset val="204"/>
        <scheme val="major"/>
      </rPr>
      <t>2</t>
    </r>
    <r>
      <rPr>
        <sz val="10"/>
        <color theme="1"/>
        <rFont val="Calibri Light"/>
        <family val="2"/>
        <charset val="204"/>
        <scheme val="major"/>
      </rPr>
      <t>O</t>
    </r>
    <r>
      <rPr>
        <vertAlign val="subscript"/>
        <sz val="10"/>
        <color theme="1"/>
        <rFont val="Calibri Light"/>
        <family val="2"/>
        <charset val="204"/>
        <scheme val="major"/>
      </rPr>
      <t>3</t>
    </r>
    <r>
      <rPr>
        <sz val="10"/>
        <color theme="1"/>
        <rFont val="Calibri Light"/>
        <family val="2"/>
        <charset val="204"/>
        <scheme val="major"/>
      </rPr>
      <t xml:space="preserve"> – 0.06; ВФО - включения в фенокристе оливина, Ф - фенокрист, з - зерно;  я – ядро зерна, к – край зерна; [Mg# = Mg/(Mg + Fe)] в атомных колличествах; прочерк - ниже предела обнаружения.</t>
    </r>
  </si>
  <si>
    <t>Примечание. Оксиды приведены в мас. %; * - состав минерала определен с использованием SEM;  Для оксидов, состав которых определялся с использованием EPMA, предел обнаружения для 3σ интервала составляет для  TiO2 – 0.03, Cr2O3 – 0.06;  ВФО - включения в фенокристах оливина, И - игольчатые зёрна в основной массе, Об Ол - обрастают оливин, Р – зерна со структурами распада; [Mg# = Mg/(Mg + Fe)] в атомных колличествах;  прочерк - ниже предела обнаружения.</t>
  </si>
  <si>
    <r>
      <t xml:space="preserve"> (La/Sm)</t>
    </r>
    <r>
      <rPr>
        <vertAlign val="subscript"/>
        <sz val="9"/>
        <rFont val="Calibri Light"/>
        <family val="2"/>
        <charset val="204"/>
        <scheme val="major"/>
      </rPr>
      <t>N</t>
    </r>
  </si>
  <si>
    <r>
      <t xml:space="preserve"> (Gd/Yb)</t>
    </r>
    <r>
      <rPr>
        <vertAlign val="subscript"/>
        <sz val="9"/>
        <rFont val="Calibri Light"/>
        <family val="2"/>
        <charset val="204"/>
        <scheme val="major"/>
      </rPr>
      <t>N</t>
    </r>
  </si>
  <si>
    <r>
      <t xml:space="preserve"> Nb/Nb</t>
    </r>
    <r>
      <rPr>
        <vertAlign val="superscript"/>
        <sz val="9"/>
        <rFont val="Calibri Light"/>
        <family val="2"/>
        <charset val="204"/>
        <scheme val="major"/>
      </rPr>
      <t>*</t>
    </r>
  </si>
  <si>
    <t>Дайка</t>
  </si>
  <si>
    <r>
      <rPr>
        <i/>
        <sz val="10"/>
        <color theme="1"/>
        <rFont val="Calibri Light"/>
        <family val="2"/>
        <charset val="204"/>
        <scheme val="major"/>
      </rPr>
      <t xml:space="preserve">Ol </t>
    </r>
    <r>
      <rPr>
        <sz val="10"/>
        <color theme="1"/>
        <rFont val="Calibri Light"/>
        <family val="2"/>
        <charset val="204"/>
        <scheme val="major"/>
      </rPr>
      <t>габбро-норит</t>
    </r>
  </si>
  <si>
    <r>
      <rPr>
        <i/>
        <sz val="10"/>
        <color theme="1"/>
        <rFont val="Calibri Light"/>
        <family val="2"/>
        <charset val="204"/>
        <scheme val="major"/>
      </rPr>
      <t>Ol</t>
    </r>
    <r>
      <rPr>
        <sz val="10"/>
        <color theme="1"/>
        <rFont val="Calibri Light"/>
        <family val="2"/>
        <charset val="204"/>
        <scheme val="major"/>
      </rPr>
      <t xml:space="preserve"> габбро</t>
    </r>
  </si>
  <si>
    <r>
      <rPr>
        <i/>
        <sz val="10"/>
        <color theme="1"/>
        <rFont val="Calibri Light"/>
        <family val="2"/>
        <charset val="204"/>
        <scheme val="major"/>
      </rPr>
      <t>Ol</t>
    </r>
    <r>
      <rPr>
        <sz val="10"/>
        <color theme="1"/>
        <rFont val="Calibri Light"/>
        <family val="2"/>
        <charset val="204"/>
        <scheme val="major"/>
      </rPr>
      <t xml:space="preserve"> габбро-норит</t>
    </r>
  </si>
  <si>
    <r>
      <rPr>
        <i/>
        <sz val="10"/>
        <color theme="1"/>
        <rFont val="Calibri Light"/>
        <family val="2"/>
        <charset val="204"/>
        <scheme val="major"/>
      </rPr>
      <t xml:space="preserve">Ol </t>
    </r>
    <r>
      <rPr>
        <sz val="10"/>
        <color theme="1"/>
        <rFont val="Calibri Light"/>
        <family val="2"/>
        <charset val="204"/>
        <scheme val="major"/>
      </rPr>
      <t>габбро</t>
    </r>
  </si>
  <si>
    <r>
      <rPr>
        <i/>
        <sz val="8"/>
        <rFont val="Calibri Light"/>
        <family val="2"/>
        <charset val="204"/>
        <scheme val="major"/>
      </rPr>
      <t>Qz</t>
    </r>
    <r>
      <rPr>
        <sz val="8"/>
        <rFont val="Calibri Light"/>
        <family val="2"/>
        <charset val="204"/>
        <scheme val="major"/>
      </rPr>
      <t xml:space="preserve"> долерит</t>
    </r>
  </si>
  <si>
    <r>
      <rPr>
        <i/>
        <sz val="8"/>
        <rFont val="Calibri Light"/>
        <family val="2"/>
        <charset val="204"/>
        <scheme val="major"/>
      </rPr>
      <t>Qz</t>
    </r>
    <r>
      <rPr>
        <sz val="8"/>
        <rFont val="Calibri Light"/>
        <family val="2"/>
        <charset val="204"/>
        <scheme val="major"/>
      </rPr>
      <t xml:space="preserve"> габбро-долерит</t>
    </r>
  </si>
  <si>
    <r>
      <rPr>
        <i/>
        <sz val="8"/>
        <color theme="1"/>
        <rFont val="Calibri Light"/>
        <family val="2"/>
        <charset val="204"/>
        <scheme val="major"/>
      </rPr>
      <t>Qz</t>
    </r>
    <r>
      <rPr>
        <sz val="8"/>
        <color theme="1"/>
        <rFont val="Calibri Light"/>
        <family val="2"/>
        <charset val="204"/>
        <scheme val="major"/>
      </rPr>
      <t xml:space="preserve"> долерит</t>
    </r>
  </si>
  <si>
    <r>
      <t>Примечание:  Содержания оксидов петрогенных элементов пересчитаны на сухой остаток и приведены в мас. %; содержания редких элементов приведены в ppm. Отношение Nb/Nb</t>
    </r>
    <r>
      <rPr>
        <vertAlign val="superscript"/>
        <sz val="10"/>
        <color theme="1"/>
        <rFont val="Calibri Light"/>
        <family val="2"/>
        <charset val="204"/>
        <scheme val="major"/>
      </rPr>
      <t>*</t>
    </r>
    <r>
      <rPr>
        <sz val="10"/>
        <color theme="1"/>
        <rFont val="Calibri Light"/>
        <family val="2"/>
        <charset val="204"/>
        <scheme val="major"/>
      </rPr>
      <t xml:space="preserve"> нормировано к примитивной мантии по (Wenderpohl&amp;Hartman, 1994), отношения РЗЭ – к хондриту С1, по (McDonough, Sun, 1995);  в названиях пород </t>
    </r>
    <r>
      <rPr>
        <i/>
        <sz val="10"/>
        <color theme="1"/>
        <rFont val="Calibri Light"/>
        <family val="2"/>
        <charset val="204"/>
        <scheme val="major"/>
      </rPr>
      <t>Qz</t>
    </r>
    <r>
      <rPr>
        <sz val="10"/>
        <color theme="1"/>
        <rFont val="Calibri Light"/>
        <family val="2"/>
        <charset val="204"/>
        <scheme val="major"/>
      </rPr>
      <t xml:space="preserve"> - кварцевый, </t>
    </r>
    <r>
      <rPr>
        <i/>
        <sz val="10"/>
        <color theme="1"/>
        <rFont val="Calibri Light"/>
        <family val="2"/>
        <charset val="204"/>
        <scheme val="major"/>
      </rPr>
      <t>Ol</t>
    </r>
    <r>
      <rPr>
        <sz val="10"/>
        <color theme="1"/>
        <rFont val="Calibri Light"/>
        <family val="2"/>
        <charset val="204"/>
        <scheme val="major"/>
      </rPr>
      <t xml:space="preserve"> - оливиновый.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</si>
</sst>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22" x14ac:knownFonts="1">
    <font>
      <sz val="10"/>
      <color theme="1"/>
      <name val="Times New Roman"/>
      <family val="2"/>
      <charset val="204"/>
    </font>
    <font>
      <sz val="10"/>
      <name val="Arial Cyr"/>
    </font>
    <font>
      <sz val="10"/>
      <name val="Arial Cyr"/>
      <charset val="204"/>
    </font>
    <font>
      <sz val="11"/>
      <color theme="1"/>
      <name val="Calibri Light"/>
      <family val="2"/>
      <charset val="204"/>
    </font>
    <font>
      <sz val="10"/>
      <color theme="1"/>
      <name val="Calibri Light"/>
      <family val="2"/>
      <charset val="204"/>
      <scheme val="major"/>
    </font>
    <font>
      <u/>
      <sz val="11"/>
      <color theme="1"/>
      <name val="Calibri Light"/>
      <family val="2"/>
      <charset val="204"/>
      <scheme val="major"/>
    </font>
    <font>
      <sz val="9"/>
      <color theme="1"/>
      <name val="Calibri Light"/>
      <family val="2"/>
      <charset val="204"/>
      <scheme val="major"/>
    </font>
    <font>
      <vertAlign val="subscript"/>
      <sz val="10"/>
      <color indexed="8"/>
      <name val="Calibri Light"/>
      <family val="2"/>
      <charset val="204"/>
      <scheme val="major"/>
    </font>
    <font>
      <vertAlign val="subscript"/>
      <sz val="10"/>
      <color theme="1"/>
      <name val="Calibri Light"/>
      <family val="2"/>
      <charset val="204"/>
      <scheme val="major"/>
    </font>
    <font>
      <vertAlign val="superscript"/>
      <sz val="10"/>
      <color theme="1"/>
      <name val="Calibri Light"/>
      <family val="2"/>
      <charset val="204"/>
      <scheme val="major"/>
    </font>
    <font>
      <sz val="11"/>
      <color theme="1"/>
      <name val="Calibri Light"/>
      <family val="2"/>
      <charset val="204"/>
      <scheme val="major"/>
    </font>
    <font>
      <sz val="10"/>
      <color rgb="FF737373"/>
      <name val="Calibri Light"/>
      <family val="2"/>
      <charset val="204"/>
      <scheme val="major"/>
    </font>
    <font>
      <sz val="8"/>
      <color theme="1"/>
      <name val="Calibri Light"/>
      <family val="2"/>
      <charset val="204"/>
      <scheme val="major"/>
    </font>
    <font>
      <sz val="10"/>
      <name val="Calibri Light"/>
      <family val="2"/>
      <charset val="204"/>
      <scheme val="major"/>
    </font>
    <font>
      <sz val="9"/>
      <name val="Calibri Light"/>
      <family val="2"/>
      <charset val="204"/>
      <scheme val="major"/>
    </font>
    <font>
      <sz val="8"/>
      <name val="Calibri Light"/>
      <family val="2"/>
      <charset val="204"/>
      <scheme val="major"/>
    </font>
    <font>
      <vertAlign val="subscript"/>
      <sz val="9"/>
      <name val="Calibri Light"/>
      <family val="2"/>
      <charset val="204"/>
      <scheme val="major"/>
    </font>
    <font>
      <i/>
      <sz val="10"/>
      <color theme="1"/>
      <name val="Calibri Light"/>
      <family val="2"/>
      <charset val="204"/>
      <scheme val="major"/>
    </font>
    <font>
      <i/>
      <sz val="8"/>
      <name val="Calibri Light"/>
      <family val="2"/>
      <charset val="204"/>
      <scheme val="major"/>
    </font>
    <font>
      <i/>
      <sz val="8"/>
      <color theme="1"/>
      <name val="Calibri Light"/>
      <family val="2"/>
      <charset val="204"/>
      <scheme val="major"/>
    </font>
    <font>
      <vertAlign val="superscript"/>
      <sz val="9"/>
      <name val="Calibri Light"/>
      <family val="2"/>
      <charset val="204"/>
      <scheme val="major"/>
    </font>
    <font>
      <sz val="9"/>
      <name val="Calibri Light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20">
    <xf numFmtId="0" fontId="0" fillId="0" borderId="0" xfId="0"/>
    <xf numFmtId="0" fontId="4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2" fontId="4" fillId="0" borderId="3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2" fontId="4" fillId="0" borderId="4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2" fontId="4" fillId="0" borderId="8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2" fontId="4" fillId="0" borderId="8" xfId="0" applyNumberFormat="1" applyFont="1" applyBorder="1" applyAlignment="1">
      <alignment horizontal="center"/>
    </xf>
    <xf numFmtId="0" fontId="4" fillId="0" borderId="0" xfId="0" applyFont="1" applyBorder="1"/>
    <xf numFmtId="2" fontId="4" fillId="0" borderId="7" xfId="0" applyNumberFormat="1" applyFont="1" applyBorder="1" applyAlignment="1">
      <alignment horizont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2" fontId="4" fillId="0" borderId="6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2" fontId="4" fillId="0" borderId="2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2" fontId="4" fillId="0" borderId="12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10" fillId="0" borderId="0" xfId="0" applyFont="1" applyFill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4" fillId="0" borderId="0" xfId="0" applyFont="1" applyFill="1" applyBorder="1"/>
    <xf numFmtId="0" fontId="11" fillId="0" borderId="0" xfId="0" applyFont="1"/>
    <xf numFmtId="0" fontId="4" fillId="0" borderId="2" xfId="0" applyFont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2" fontId="13" fillId="0" borderId="3" xfId="0" applyNumberFormat="1" applyFont="1" applyFill="1" applyBorder="1" applyAlignment="1">
      <alignment horizontal="center" vertical="center"/>
    </xf>
    <xf numFmtId="164" fontId="13" fillId="0" borderId="3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2" fontId="13" fillId="0" borderId="0" xfId="0" applyNumberFormat="1" applyFont="1" applyFill="1" applyBorder="1" applyAlignment="1">
      <alignment horizontal="center" vertical="center"/>
    </xf>
    <xf numFmtId="164" fontId="13" fillId="0" borderId="0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2" fontId="4" fillId="0" borderId="5" xfId="0" applyNumberFormat="1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/>
    </xf>
    <xf numFmtId="2" fontId="13" fillId="0" borderId="3" xfId="0" applyNumberFormat="1" applyFont="1" applyBorder="1" applyAlignment="1">
      <alignment horizontal="center" vertical="center"/>
    </xf>
    <xf numFmtId="164" fontId="13" fillId="0" borderId="3" xfId="0" applyNumberFormat="1" applyFont="1" applyBorder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2" fontId="13" fillId="0" borderId="10" xfId="0" applyNumberFormat="1" applyFont="1" applyBorder="1" applyAlignment="1">
      <alignment horizontal="center" vertical="center"/>
    </xf>
    <xf numFmtId="164" fontId="13" fillId="0" borderId="10" xfId="0" applyNumberFormat="1" applyFont="1" applyBorder="1" applyAlignment="1">
      <alignment horizontal="center" vertical="center"/>
    </xf>
    <xf numFmtId="2" fontId="4" fillId="0" borderId="1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6" fillId="0" borderId="1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3" fillId="0" borderId="0" xfId="0" applyFont="1"/>
    <xf numFmtId="0" fontId="4" fillId="0" borderId="15" xfId="0" applyFont="1" applyFill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4" fillId="0" borderId="10" xfId="0" applyFont="1" applyBorder="1" applyAlignment="1"/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2" fontId="14" fillId="0" borderId="14" xfId="0" applyNumberFormat="1" applyFont="1" applyFill="1" applyBorder="1" applyAlignment="1">
      <alignment horizontal="center" vertical="center" wrapText="1"/>
    </xf>
    <xf numFmtId="2" fontId="14" fillId="0" borderId="15" xfId="0" applyNumberFormat="1" applyFont="1" applyFill="1" applyBorder="1" applyAlignment="1">
      <alignment horizontal="center" vertical="center" wrapText="1"/>
    </xf>
    <xf numFmtId="2" fontId="14" fillId="0" borderId="1" xfId="0" applyNumberFormat="1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2" fontId="14" fillId="0" borderId="4" xfId="0" applyNumberFormat="1" applyFont="1" applyFill="1" applyBorder="1" applyAlignment="1">
      <alignment horizontal="center" vertical="center" wrapText="1"/>
    </xf>
    <xf numFmtId="2" fontId="15" fillId="0" borderId="13" xfId="0" applyNumberFormat="1" applyFont="1" applyFill="1" applyBorder="1" applyAlignment="1">
      <alignment horizontal="center" vertical="center" wrapText="1"/>
    </xf>
    <xf numFmtId="2" fontId="15" fillId="0" borderId="14" xfId="0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2" fontId="6" fillId="0" borderId="13" xfId="0" applyNumberFormat="1" applyFont="1" applyBorder="1" applyAlignment="1">
      <alignment horizontal="center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4" xfId="0" applyNumberFormat="1" applyFont="1" applyBorder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/>
    </xf>
    <xf numFmtId="1" fontId="6" fillId="0" borderId="7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" fontId="6" fillId="0" borderId="0" xfId="0" applyNumberFormat="1" applyFont="1" applyFill="1" applyBorder="1" applyAlignment="1">
      <alignment horizontal="center" vertical="center"/>
    </xf>
    <xf numFmtId="1" fontId="6" fillId="0" borderId="0" xfId="0" applyNumberFormat="1" applyFont="1" applyFill="1" applyAlignment="1">
      <alignment horizontal="center" vertical="center"/>
    </xf>
    <xf numFmtId="165" fontId="6" fillId="0" borderId="7" xfId="0" applyNumberFormat="1" applyFont="1" applyBorder="1" applyAlignment="1">
      <alignment horizontal="center" vertical="center"/>
    </xf>
    <xf numFmtId="165" fontId="6" fillId="0" borderId="6" xfId="0" applyNumberFormat="1" applyFont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2" fontId="6" fillId="0" borderId="3" xfId="0" applyNumberFormat="1" applyFont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1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2" fontId="14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12" fillId="0" borderId="2" xfId="0" applyFont="1" applyFill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1" fontId="6" fillId="0" borderId="8" xfId="0" applyNumberFormat="1" applyFont="1" applyBorder="1" applyAlignment="1">
      <alignment horizontal="center" vertical="center"/>
    </xf>
    <xf numFmtId="165" fontId="6" fillId="0" borderId="8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2" fontId="14" fillId="0" borderId="13" xfId="0" applyNumberFormat="1" applyFont="1" applyFill="1" applyBorder="1" applyAlignment="1">
      <alignment horizontal="center" vertical="center" wrapText="1"/>
    </xf>
    <xf numFmtId="2" fontId="14" fillId="0" borderId="3" xfId="1" applyNumberFormat="1" applyFont="1" applyFill="1" applyBorder="1" applyAlignment="1">
      <alignment horizontal="center" vertical="center"/>
    </xf>
    <xf numFmtId="2" fontId="14" fillId="0" borderId="0" xfId="1" applyNumberFormat="1" applyFont="1" applyFill="1" applyBorder="1" applyAlignment="1">
      <alignment horizontal="center" vertical="center"/>
    </xf>
    <xf numFmtId="2" fontId="14" fillId="0" borderId="10" xfId="1" applyNumberFormat="1" applyFont="1" applyFill="1" applyBorder="1" applyAlignment="1">
      <alignment horizontal="center" vertical="center"/>
    </xf>
    <xf numFmtId="2" fontId="14" fillId="0" borderId="9" xfId="1" applyNumberFormat="1" applyFont="1" applyFill="1" applyBorder="1" applyAlignment="1">
      <alignment horizontal="center" vertical="center"/>
    </xf>
    <xf numFmtId="1" fontId="14" fillId="0" borderId="6" xfId="0" applyNumberFormat="1" applyFont="1" applyFill="1" applyBorder="1" applyAlignment="1">
      <alignment horizontal="center" vertical="center"/>
    </xf>
    <xf numFmtId="165" fontId="14" fillId="0" borderId="6" xfId="0" applyNumberFormat="1" applyFont="1" applyFill="1" applyBorder="1" applyAlignment="1">
      <alignment horizontal="center" vertical="center"/>
    </xf>
    <xf numFmtId="2" fontId="14" fillId="0" borderId="6" xfId="0" applyNumberFormat="1" applyFont="1" applyFill="1" applyBorder="1" applyAlignment="1">
      <alignment horizontal="center" vertical="center"/>
    </xf>
    <xf numFmtId="2" fontId="14" fillId="0" borderId="6" xfId="0" applyNumberFormat="1" applyFont="1" applyBorder="1" applyAlignment="1">
      <alignment horizontal="center" vertical="center"/>
    </xf>
    <xf numFmtId="2" fontId="14" fillId="0" borderId="9" xfId="0" applyNumberFormat="1" applyFont="1" applyBorder="1" applyAlignment="1">
      <alignment horizontal="center" vertical="center"/>
    </xf>
    <xf numFmtId="2" fontId="14" fillId="0" borderId="1" xfId="2" applyNumberFormat="1" applyFont="1" applyFill="1" applyBorder="1" applyAlignment="1">
      <alignment horizontal="center" vertical="center"/>
    </xf>
    <xf numFmtId="2" fontId="14" fillId="0" borderId="6" xfId="2" applyNumberFormat="1" applyFont="1" applyFill="1" applyBorder="1" applyAlignment="1">
      <alignment horizontal="center" vertical="center"/>
    </xf>
    <xf numFmtId="2" fontId="14" fillId="0" borderId="9" xfId="2" applyNumberFormat="1" applyFont="1" applyFill="1" applyBorder="1" applyAlignment="1">
      <alignment horizontal="center" vertical="center"/>
    </xf>
    <xf numFmtId="2" fontId="13" fillId="0" borderId="0" xfId="0" applyNumberFormat="1" applyFont="1" applyFill="1" applyBorder="1" applyAlignment="1">
      <alignment horizontal="center" vertical="top"/>
    </xf>
    <xf numFmtId="1" fontId="4" fillId="0" borderId="0" xfId="0" applyNumberFormat="1" applyFont="1" applyFill="1" applyBorder="1" applyAlignment="1">
      <alignment horizontal="center" vertical="top"/>
    </xf>
    <xf numFmtId="165" fontId="4" fillId="0" borderId="0" xfId="0" applyNumberFormat="1" applyFont="1" applyFill="1" applyBorder="1" applyAlignment="1">
      <alignment horizontal="center" vertical="top"/>
    </xf>
    <xf numFmtId="165" fontId="6" fillId="0" borderId="0" xfId="0" applyNumberFormat="1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 vertical="top"/>
    </xf>
    <xf numFmtId="2" fontId="6" fillId="0" borderId="0" xfId="0" applyNumberFormat="1" applyFont="1" applyFill="1" applyBorder="1" applyAlignment="1">
      <alignment horizontal="center"/>
    </xf>
    <xf numFmtId="2" fontId="14" fillId="0" borderId="0" xfId="0" applyNumberFormat="1" applyFont="1" applyFill="1" applyBorder="1" applyAlignment="1">
      <alignment horizontal="center" vertical="center"/>
    </xf>
    <xf numFmtId="2" fontId="14" fillId="0" borderId="5" xfId="0" applyNumberFormat="1" applyFont="1" applyFill="1" applyBorder="1" applyAlignment="1">
      <alignment horizontal="center" vertical="center" wrapText="1"/>
    </xf>
    <xf numFmtId="2" fontId="6" fillId="0" borderId="9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3" fillId="0" borderId="14" xfId="0" applyNumberFormat="1" applyFont="1" applyFill="1" applyBorder="1" applyAlignment="1">
      <alignment horizontal="center" vertical="top"/>
    </xf>
    <xf numFmtId="165" fontId="6" fillId="0" borderId="0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/>
    </xf>
    <xf numFmtId="165" fontId="6" fillId="0" borderId="7" xfId="0" applyNumberFormat="1" applyFont="1" applyFill="1" applyBorder="1" applyAlignment="1">
      <alignment horizontal="center" vertical="center"/>
    </xf>
    <xf numFmtId="165" fontId="6" fillId="0" borderId="6" xfId="0" applyNumberFormat="1" applyFont="1" applyFill="1" applyBorder="1" applyAlignment="1">
      <alignment horizontal="center" vertical="center"/>
    </xf>
    <xf numFmtId="165" fontId="6" fillId="0" borderId="8" xfId="0" applyNumberFormat="1" applyFont="1" applyFill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top"/>
    </xf>
    <xf numFmtId="164" fontId="6" fillId="0" borderId="0" xfId="0" applyNumberFormat="1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center" vertical="center"/>
    </xf>
    <xf numFmtId="2" fontId="21" fillId="0" borderId="0" xfId="0" applyNumberFormat="1" applyFont="1" applyFill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2" fontId="21" fillId="0" borderId="7" xfId="0" applyNumberFormat="1" applyFont="1" applyFill="1" applyBorder="1" applyAlignment="1">
      <alignment horizontal="center" vertical="center"/>
    </xf>
    <xf numFmtId="164" fontId="21" fillId="0" borderId="0" xfId="0" applyNumberFormat="1" applyFont="1" applyFill="1" applyAlignment="1">
      <alignment horizontal="center" vertical="center"/>
    </xf>
    <xf numFmtId="164" fontId="21" fillId="0" borderId="1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3">
    <cellStyle name="Обычный" xfId="0" builtinId="0"/>
    <cellStyle name="Обычный_samsonovXRF09-34" xfId="1"/>
    <cellStyle name="Обычный_Силикатка_XRF_ICP_шаблон11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C000"/>
      </font>
      <fill>
        <patternFill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zoomScaleNormal="100" workbookViewId="0">
      <selection activeCell="B30" sqref="B30"/>
    </sheetView>
  </sheetViews>
  <sheetFormatPr defaultRowHeight="12.75" x14ac:dyDescent="0.2"/>
  <cols>
    <col min="1" max="1" width="9.33203125" style="1"/>
    <col min="2" max="2" width="9.33203125" style="1" customWidth="1"/>
    <col min="3" max="16384" width="9.33203125" style="1"/>
  </cols>
  <sheetData>
    <row r="1" spans="1:13" x14ac:dyDescent="0.2">
      <c r="B1" s="1" t="s">
        <v>26</v>
      </c>
      <c r="C1" s="56" t="s">
        <v>126</v>
      </c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3" x14ac:dyDescent="0.2">
      <c r="C2" s="57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3" ht="14.25" x14ac:dyDescent="0.2">
      <c r="A3" s="4" t="s">
        <v>0</v>
      </c>
      <c r="B3" s="58" t="s">
        <v>1</v>
      </c>
      <c r="C3" s="59" t="s">
        <v>3</v>
      </c>
      <c r="D3" s="51" t="s">
        <v>128</v>
      </c>
      <c r="E3" s="51" t="s">
        <v>129</v>
      </c>
      <c r="F3" s="51" t="s">
        <v>130</v>
      </c>
      <c r="G3" s="51" t="s">
        <v>4</v>
      </c>
      <c r="H3" s="51" t="s">
        <v>5</v>
      </c>
      <c r="I3" s="51" t="s">
        <v>6</v>
      </c>
      <c r="J3" s="51" t="s">
        <v>7</v>
      </c>
      <c r="K3" s="51" t="s">
        <v>8</v>
      </c>
      <c r="L3" s="51" t="s">
        <v>131</v>
      </c>
      <c r="M3" s="60" t="s">
        <v>9</v>
      </c>
    </row>
    <row r="4" spans="1:13" x14ac:dyDescent="0.2">
      <c r="A4" s="195" t="s">
        <v>21</v>
      </c>
      <c r="B4" s="12" t="s">
        <v>10</v>
      </c>
      <c r="C4" s="61" t="s">
        <v>11</v>
      </c>
      <c r="D4" s="62">
        <v>41.22</v>
      </c>
      <c r="E4" s="62">
        <v>7.0000000000000001E-3</v>
      </c>
      <c r="F4" s="62">
        <v>6.2E-2</v>
      </c>
      <c r="G4" s="62">
        <v>7.9039999999999999</v>
      </c>
      <c r="H4" s="62">
        <v>0.126</v>
      </c>
      <c r="I4" s="62">
        <v>50.74</v>
      </c>
      <c r="J4" s="63">
        <v>9.6000000000000002E-2</v>
      </c>
      <c r="K4" s="62">
        <v>0.435</v>
      </c>
      <c r="L4" s="63">
        <v>8.6999999999999994E-2</v>
      </c>
      <c r="M4" s="16">
        <f>(I4/40.3)/((I4/40.3)+(G4/71.8))</f>
        <v>0.91959659771178937</v>
      </c>
    </row>
    <row r="5" spans="1:13" x14ac:dyDescent="0.2">
      <c r="A5" s="196"/>
      <c r="B5" s="17" t="s">
        <v>10</v>
      </c>
      <c r="C5" s="64" t="s">
        <v>12</v>
      </c>
      <c r="D5" s="65">
        <v>39.228000000000002</v>
      </c>
      <c r="E5" s="65">
        <v>6.0000000000000001E-3</v>
      </c>
      <c r="F5" s="65">
        <v>2.1000000000000001E-2</v>
      </c>
      <c r="G5" s="65">
        <v>15.922000000000001</v>
      </c>
      <c r="H5" s="65">
        <v>0.214</v>
      </c>
      <c r="I5" s="65">
        <v>44.618000000000002</v>
      </c>
      <c r="J5" s="66">
        <v>4.7E-2</v>
      </c>
      <c r="K5" s="65">
        <v>0.34699999999999998</v>
      </c>
      <c r="L5" s="66">
        <v>5.5E-2</v>
      </c>
      <c r="M5" s="20">
        <f>(I5/40.3)/((I5/40.3)+(G5/71.8))</f>
        <v>0.83312915823738987</v>
      </c>
    </row>
    <row r="6" spans="1:13" x14ac:dyDescent="0.2">
      <c r="A6" s="196"/>
      <c r="B6" s="17" t="s">
        <v>10</v>
      </c>
      <c r="C6" s="67" t="s">
        <v>11</v>
      </c>
      <c r="D6" s="40">
        <v>40.472999999999999</v>
      </c>
      <c r="E6" s="40">
        <v>2.8000000000000001E-2</v>
      </c>
      <c r="F6" s="40">
        <v>0.18</v>
      </c>
      <c r="G6" s="40">
        <v>10.394</v>
      </c>
      <c r="H6" s="40">
        <v>0.13600000000000001</v>
      </c>
      <c r="I6" s="40">
        <v>47.054000000000002</v>
      </c>
      <c r="J6" s="40">
        <v>0.81499999999999995</v>
      </c>
      <c r="K6" s="40">
        <v>0.42899999999999999</v>
      </c>
      <c r="L6" s="40">
        <v>0.24199999999999999</v>
      </c>
      <c r="M6" s="20">
        <f t="shared" ref="M6:M33" si="0">(I6/40.3)/((I6/40.3)+(G6/71.8))</f>
        <v>0.88969212626239835</v>
      </c>
    </row>
    <row r="7" spans="1:13" x14ac:dyDescent="0.2">
      <c r="A7" s="196"/>
      <c r="B7" s="17" t="s">
        <v>10</v>
      </c>
      <c r="C7" s="64" t="s">
        <v>12</v>
      </c>
      <c r="D7" s="40">
        <v>39.537999999999997</v>
      </c>
      <c r="E7" s="40">
        <v>1.7999999999999999E-2</v>
      </c>
      <c r="F7" s="40">
        <v>7.6999999999999999E-2</v>
      </c>
      <c r="G7" s="40">
        <v>17.75</v>
      </c>
      <c r="H7" s="40">
        <v>0.23899999999999999</v>
      </c>
      <c r="I7" s="40">
        <v>42.302999999999997</v>
      </c>
      <c r="J7" s="40">
        <v>0.216</v>
      </c>
      <c r="K7" s="40">
        <v>0.27300000000000002</v>
      </c>
      <c r="L7" s="40">
        <v>0.06</v>
      </c>
      <c r="M7" s="20">
        <f t="shared" si="0"/>
        <v>0.80938291467613388</v>
      </c>
    </row>
    <row r="8" spans="1:13" x14ac:dyDescent="0.2">
      <c r="A8" s="196"/>
      <c r="B8" s="17" t="s">
        <v>10</v>
      </c>
      <c r="C8" s="29" t="s">
        <v>11</v>
      </c>
      <c r="D8" s="40">
        <v>39.786000000000001</v>
      </c>
      <c r="E8" s="40">
        <v>1.4E-2</v>
      </c>
      <c r="F8" s="40">
        <v>3.5999999999999997E-2</v>
      </c>
      <c r="G8" s="40">
        <v>15.298</v>
      </c>
      <c r="H8" s="40">
        <v>0.22800000000000001</v>
      </c>
      <c r="I8" s="48">
        <v>44.341999999999999</v>
      </c>
      <c r="J8" s="40">
        <v>4.7E-2</v>
      </c>
      <c r="K8" s="40">
        <v>0.38700000000000001</v>
      </c>
      <c r="L8" s="40" t="s">
        <v>17</v>
      </c>
      <c r="M8" s="20">
        <f t="shared" si="0"/>
        <v>0.83777199747912312</v>
      </c>
    </row>
    <row r="9" spans="1:13" x14ac:dyDescent="0.2">
      <c r="A9" s="196"/>
      <c r="B9" s="17" t="s">
        <v>10</v>
      </c>
      <c r="C9" s="68" t="s">
        <v>12</v>
      </c>
      <c r="D9" s="39">
        <v>39.584000000000003</v>
      </c>
      <c r="E9" s="40">
        <v>3.1E-2</v>
      </c>
      <c r="F9" s="40" t="s">
        <v>152</v>
      </c>
      <c r="G9" s="40">
        <v>17.437000000000001</v>
      </c>
      <c r="H9" s="40">
        <v>0.20200000000000001</v>
      </c>
      <c r="I9" s="48">
        <v>42.302</v>
      </c>
      <c r="J9" s="40">
        <v>2.5999999999999999E-2</v>
      </c>
      <c r="K9" s="40">
        <v>0.318</v>
      </c>
      <c r="L9" s="40">
        <v>2.5999999999999999E-2</v>
      </c>
      <c r="M9" s="20">
        <f>(I9/40.3)/((I9/40.3)+(G9/71.8))</f>
        <v>0.81210906528824756</v>
      </c>
    </row>
    <row r="10" spans="1:13" ht="15" x14ac:dyDescent="0.2">
      <c r="A10" s="196"/>
      <c r="B10" s="12" t="s">
        <v>133</v>
      </c>
      <c r="C10" s="69" t="s">
        <v>11</v>
      </c>
      <c r="D10" s="4">
        <v>40.42</v>
      </c>
      <c r="E10" s="14" t="s">
        <v>152</v>
      </c>
      <c r="F10" s="14" t="s">
        <v>152</v>
      </c>
      <c r="G10" s="12">
        <v>14.35</v>
      </c>
      <c r="H10" s="12" t="s">
        <v>152</v>
      </c>
      <c r="I10" s="12">
        <v>46.29</v>
      </c>
      <c r="J10" s="51">
        <v>0.14000000000000001</v>
      </c>
      <c r="K10" s="51">
        <v>0.45</v>
      </c>
      <c r="L10" s="70" t="s">
        <v>152</v>
      </c>
      <c r="M10" s="16">
        <v>0.85</v>
      </c>
    </row>
    <row r="11" spans="1:13" ht="15" x14ac:dyDescent="0.2">
      <c r="A11" s="196"/>
      <c r="B11" s="17" t="s">
        <v>133</v>
      </c>
      <c r="C11" s="68" t="s">
        <v>12</v>
      </c>
      <c r="D11" s="18">
        <v>38.33</v>
      </c>
      <c r="E11" s="40" t="s">
        <v>152</v>
      </c>
      <c r="F11" s="40" t="s">
        <v>152</v>
      </c>
      <c r="G11" s="17">
        <v>18.03</v>
      </c>
      <c r="H11" s="17">
        <v>0.44</v>
      </c>
      <c r="I11" s="17">
        <v>41.32</v>
      </c>
      <c r="J11" s="47">
        <v>0.18</v>
      </c>
      <c r="K11" s="47" t="s">
        <v>152</v>
      </c>
      <c r="L11" s="71" t="s">
        <v>152</v>
      </c>
      <c r="M11" s="20">
        <v>0.8</v>
      </c>
    </row>
    <row r="12" spans="1:13" ht="15" x14ac:dyDescent="0.2">
      <c r="A12" s="196"/>
      <c r="B12" s="17" t="s">
        <v>133</v>
      </c>
      <c r="C12" s="68" t="s">
        <v>11</v>
      </c>
      <c r="D12" s="18">
        <v>39.450000000000003</v>
      </c>
      <c r="E12" s="40" t="s">
        <v>152</v>
      </c>
      <c r="F12" s="17" t="s">
        <v>152</v>
      </c>
      <c r="G12" s="17">
        <v>15.34</v>
      </c>
      <c r="H12" s="17" t="s">
        <v>152</v>
      </c>
      <c r="I12" s="17">
        <v>44.21</v>
      </c>
      <c r="J12" s="47" t="s">
        <v>152</v>
      </c>
      <c r="K12" s="47">
        <v>0.31</v>
      </c>
      <c r="L12" s="40" t="s">
        <v>152</v>
      </c>
      <c r="M12" s="20">
        <v>0.84</v>
      </c>
    </row>
    <row r="13" spans="1:13" ht="15" x14ac:dyDescent="0.2">
      <c r="A13" s="197"/>
      <c r="B13" s="17" t="s">
        <v>133</v>
      </c>
      <c r="C13" s="68" t="s">
        <v>12</v>
      </c>
      <c r="D13" s="45">
        <v>38.19</v>
      </c>
      <c r="E13" s="40" t="s">
        <v>152</v>
      </c>
      <c r="F13" s="17" t="s">
        <v>152</v>
      </c>
      <c r="G13" s="17">
        <v>18.010000000000002</v>
      </c>
      <c r="H13" s="17" t="s">
        <v>152</v>
      </c>
      <c r="I13" s="17">
        <v>41.63</v>
      </c>
      <c r="J13" s="40">
        <v>0.1</v>
      </c>
      <c r="K13" s="47">
        <v>0.41</v>
      </c>
      <c r="L13" s="40" t="s">
        <v>152</v>
      </c>
      <c r="M13" s="20">
        <v>0.8</v>
      </c>
    </row>
    <row r="14" spans="1:13" x14ac:dyDescent="0.2">
      <c r="A14" s="195" t="s">
        <v>162</v>
      </c>
      <c r="B14" s="51" t="s">
        <v>13</v>
      </c>
      <c r="C14" s="61" t="s">
        <v>11</v>
      </c>
      <c r="D14" s="72">
        <v>41.302999999999997</v>
      </c>
      <c r="E14" s="72">
        <v>1.0999999999999999E-2</v>
      </c>
      <c r="F14" s="72">
        <v>7.8E-2</v>
      </c>
      <c r="G14" s="72">
        <v>11.53</v>
      </c>
      <c r="H14" s="72">
        <v>0.16900000000000001</v>
      </c>
      <c r="I14" s="72">
        <v>45.685000000000002</v>
      </c>
      <c r="J14" s="73">
        <v>1.1339999999999999</v>
      </c>
      <c r="K14" s="72">
        <v>0.33500000000000002</v>
      </c>
      <c r="L14" s="73">
        <v>0.25900000000000001</v>
      </c>
      <c r="M14" s="16">
        <f t="shared" si="0"/>
        <v>0.87592026579492532</v>
      </c>
    </row>
    <row r="15" spans="1:13" x14ac:dyDescent="0.2">
      <c r="A15" s="196"/>
      <c r="B15" s="47" t="s">
        <v>13</v>
      </c>
      <c r="C15" s="64" t="s">
        <v>12</v>
      </c>
      <c r="D15" s="74">
        <v>40.076000000000001</v>
      </c>
      <c r="E15" s="74">
        <v>0.01</v>
      </c>
      <c r="F15" s="74">
        <v>4.5999999999999999E-2</v>
      </c>
      <c r="G15" s="74">
        <v>16.367999999999999</v>
      </c>
      <c r="H15" s="74">
        <v>0.24</v>
      </c>
      <c r="I15" s="74">
        <v>42.953000000000003</v>
      </c>
      <c r="J15" s="75">
        <v>2.5000000000000001E-2</v>
      </c>
      <c r="K15" s="74">
        <v>0.311</v>
      </c>
      <c r="L15" s="75">
        <v>4.8000000000000001E-2</v>
      </c>
      <c r="M15" s="20">
        <f t="shared" si="0"/>
        <v>0.82380046798105744</v>
      </c>
    </row>
    <row r="16" spans="1:13" x14ac:dyDescent="0.2">
      <c r="A16" s="196"/>
      <c r="B16" s="47" t="s">
        <v>13</v>
      </c>
      <c r="C16" s="64" t="s">
        <v>11</v>
      </c>
      <c r="D16" s="65">
        <v>41.496000000000002</v>
      </c>
      <c r="E16" s="65">
        <v>1.0999999999999999E-2</v>
      </c>
      <c r="F16" s="65">
        <v>0.251</v>
      </c>
      <c r="G16" s="65">
        <v>13.154</v>
      </c>
      <c r="H16" s="65">
        <v>0.19700000000000001</v>
      </c>
      <c r="I16" s="65">
        <v>43.853999999999999</v>
      </c>
      <c r="J16" s="66">
        <v>0.48299999999999998</v>
      </c>
      <c r="K16" s="65">
        <v>0.312</v>
      </c>
      <c r="L16" s="66">
        <v>6.6000000000000003E-2</v>
      </c>
      <c r="M16" s="20">
        <f t="shared" si="0"/>
        <v>0.85590333039634359</v>
      </c>
    </row>
    <row r="17" spans="1:13" x14ac:dyDescent="0.2">
      <c r="A17" s="196"/>
      <c r="B17" s="47" t="s">
        <v>13</v>
      </c>
      <c r="C17" s="67" t="s">
        <v>12</v>
      </c>
      <c r="D17" s="65">
        <v>39.820999999999998</v>
      </c>
      <c r="E17" s="65">
        <v>1.9E-2</v>
      </c>
      <c r="F17" s="65">
        <v>2.1999999999999999E-2</v>
      </c>
      <c r="G17" s="65">
        <v>18.629000000000001</v>
      </c>
      <c r="H17" s="65">
        <v>0.26300000000000001</v>
      </c>
      <c r="I17" s="65">
        <v>41.136000000000003</v>
      </c>
      <c r="J17" s="66">
        <v>3.4000000000000002E-2</v>
      </c>
      <c r="K17" s="65">
        <v>0.30499999999999999</v>
      </c>
      <c r="L17" s="66">
        <v>1.0999999999999999E-2</v>
      </c>
      <c r="M17" s="20">
        <f t="shared" si="0"/>
        <v>0.79733121940138163</v>
      </c>
    </row>
    <row r="18" spans="1:13" x14ac:dyDescent="0.2">
      <c r="A18" s="196"/>
      <c r="B18" s="47" t="s">
        <v>13</v>
      </c>
      <c r="C18" s="29" t="s">
        <v>11</v>
      </c>
      <c r="D18" s="74">
        <v>39.587000000000003</v>
      </c>
      <c r="E18" s="74">
        <v>3.1E-2</v>
      </c>
      <c r="F18" s="74">
        <v>1.2999999999999999E-2</v>
      </c>
      <c r="G18" s="74">
        <v>17.64</v>
      </c>
      <c r="H18" s="74">
        <v>0.254</v>
      </c>
      <c r="I18" s="74">
        <v>41.436</v>
      </c>
      <c r="J18" s="75">
        <v>3.4000000000000002E-2</v>
      </c>
      <c r="K18" s="74">
        <v>0.30499999999999999</v>
      </c>
      <c r="L18" s="75">
        <v>0.03</v>
      </c>
      <c r="M18" s="20">
        <f t="shared" si="0"/>
        <v>0.80713710874626909</v>
      </c>
    </row>
    <row r="19" spans="1:13" x14ac:dyDescent="0.2">
      <c r="A19" s="196"/>
      <c r="B19" s="47" t="s">
        <v>13</v>
      </c>
      <c r="C19" s="29" t="s">
        <v>12</v>
      </c>
      <c r="D19" s="74">
        <v>39.500999999999998</v>
      </c>
      <c r="E19" s="74">
        <v>3.1E-2</v>
      </c>
      <c r="F19" s="74">
        <v>3.4000000000000002E-2</v>
      </c>
      <c r="G19" s="74">
        <v>18.8</v>
      </c>
      <c r="H19" s="74">
        <v>0.253</v>
      </c>
      <c r="I19" s="74">
        <v>40.470999999999997</v>
      </c>
      <c r="J19" s="75">
        <v>0.14499999999999999</v>
      </c>
      <c r="K19" s="74">
        <v>0.32200000000000001</v>
      </c>
      <c r="L19" s="75">
        <v>2.5999999999999999E-2</v>
      </c>
      <c r="M19" s="20">
        <f t="shared" si="0"/>
        <v>0.79318992018960888</v>
      </c>
    </row>
    <row r="20" spans="1:13" x14ac:dyDescent="0.2">
      <c r="A20" s="196"/>
      <c r="B20" s="51" t="s">
        <v>125</v>
      </c>
      <c r="C20" s="27" t="s">
        <v>11</v>
      </c>
      <c r="D20" s="76">
        <v>40.127000000000002</v>
      </c>
      <c r="E20" s="77">
        <v>8.0000000000000002E-3</v>
      </c>
      <c r="F20" s="77">
        <v>3.2000000000000001E-2</v>
      </c>
      <c r="G20" s="77">
        <v>13.271000000000001</v>
      </c>
      <c r="H20" s="77">
        <v>0.188</v>
      </c>
      <c r="I20" s="77">
        <v>44.680999999999997</v>
      </c>
      <c r="J20" s="77">
        <v>0.28699999999999998</v>
      </c>
      <c r="K20" s="77">
        <v>0.28899999999999998</v>
      </c>
      <c r="L20" s="77">
        <v>6.0999999999999999E-2</v>
      </c>
      <c r="M20" s="28">
        <v>0.86</v>
      </c>
    </row>
    <row r="21" spans="1:13" x14ac:dyDescent="0.2">
      <c r="A21" s="196"/>
      <c r="B21" s="47" t="s">
        <v>125</v>
      </c>
      <c r="C21" s="29" t="s">
        <v>11</v>
      </c>
      <c r="D21" s="78">
        <v>40.579000000000001</v>
      </c>
      <c r="E21" s="78">
        <v>5.0000000000000001E-3</v>
      </c>
      <c r="F21" s="78">
        <v>6.5000000000000002E-2</v>
      </c>
      <c r="G21" s="78">
        <v>11.492000000000001</v>
      </c>
      <c r="H21" s="78">
        <v>0.183</v>
      </c>
      <c r="I21" s="78">
        <v>47.311999999999998</v>
      </c>
      <c r="J21" s="78">
        <v>0.14399999999999999</v>
      </c>
      <c r="K21" s="78">
        <v>0.36899999999999999</v>
      </c>
      <c r="L21" s="78">
        <v>0.126</v>
      </c>
      <c r="M21" s="79">
        <v>0.88</v>
      </c>
    </row>
    <row r="22" spans="1:13" x14ac:dyDescent="0.2">
      <c r="A22" s="196"/>
      <c r="B22" s="47" t="s">
        <v>125</v>
      </c>
      <c r="C22" s="29" t="s">
        <v>12</v>
      </c>
      <c r="D22" s="78">
        <v>40.130000000000003</v>
      </c>
      <c r="E22" s="78">
        <v>0.01</v>
      </c>
      <c r="F22" s="78">
        <v>4.2000000000000003E-2</v>
      </c>
      <c r="G22" s="78">
        <v>14.561</v>
      </c>
      <c r="H22" s="78">
        <v>0.23699999999999999</v>
      </c>
      <c r="I22" s="78">
        <v>45.302999999999997</v>
      </c>
      <c r="J22" s="78">
        <v>5.5E-2</v>
      </c>
      <c r="K22" s="78">
        <v>0.35</v>
      </c>
      <c r="L22" s="78">
        <v>7.1999999999999995E-2</v>
      </c>
      <c r="M22" s="79">
        <v>0.85</v>
      </c>
    </row>
    <row r="23" spans="1:13" x14ac:dyDescent="0.2">
      <c r="A23" s="196"/>
      <c r="B23" s="47" t="s">
        <v>125</v>
      </c>
      <c r="C23" s="29" t="s">
        <v>12</v>
      </c>
      <c r="D23" s="78">
        <v>39.237000000000002</v>
      </c>
      <c r="E23" s="78">
        <v>2.5999999999999999E-2</v>
      </c>
      <c r="F23" s="78">
        <v>5.6000000000000001E-2</v>
      </c>
      <c r="G23" s="78">
        <v>16.149999999999999</v>
      </c>
      <c r="H23" s="78">
        <v>0.23200000000000001</v>
      </c>
      <c r="I23" s="78">
        <v>43.247</v>
      </c>
      <c r="J23" s="78">
        <v>0.32600000000000001</v>
      </c>
      <c r="K23" s="78">
        <v>0.33100000000000002</v>
      </c>
      <c r="L23" s="78">
        <v>9.9000000000000005E-2</v>
      </c>
      <c r="M23" s="80">
        <v>0.83</v>
      </c>
    </row>
    <row r="24" spans="1:13" x14ac:dyDescent="0.2">
      <c r="A24" s="196"/>
      <c r="B24" s="51" t="s">
        <v>14</v>
      </c>
      <c r="C24" s="61" t="s">
        <v>11</v>
      </c>
      <c r="D24" s="62">
        <v>40.857999999999997</v>
      </c>
      <c r="E24" s="62">
        <v>7.0000000000000001E-3</v>
      </c>
      <c r="F24" s="62">
        <v>5.3999999999999999E-2</v>
      </c>
      <c r="G24" s="62">
        <v>11.494</v>
      </c>
      <c r="H24" s="62">
        <v>0.17</v>
      </c>
      <c r="I24" s="62">
        <v>46.643000000000001</v>
      </c>
      <c r="J24" s="63">
        <v>5.1999999999999998E-2</v>
      </c>
      <c r="K24" s="62">
        <v>0.38400000000000001</v>
      </c>
      <c r="L24" s="63">
        <v>6.9000000000000006E-2</v>
      </c>
      <c r="M24" s="16">
        <f t="shared" si="0"/>
        <v>0.87849242831311336</v>
      </c>
    </row>
    <row r="25" spans="1:13" x14ac:dyDescent="0.2">
      <c r="A25" s="196"/>
      <c r="B25" s="17" t="s">
        <v>14</v>
      </c>
      <c r="C25" s="64" t="s">
        <v>12</v>
      </c>
      <c r="D25" s="65">
        <v>40.606000000000002</v>
      </c>
      <c r="E25" s="65">
        <v>1.4E-2</v>
      </c>
      <c r="F25" s="65">
        <v>0.02</v>
      </c>
      <c r="G25" s="65">
        <v>14.907</v>
      </c>
      <c r="H25" s="65">
        <v>0.22</v>
      </c>
      <c r="I25" s="65">
        <v>44.134</v>
      </c>
      <c r="J25" s="66">
        <v>4.8000000000000001E-2</v>
      </c>
      <c r="K25" s="65">
        <v>0.32700000000000001</v>
      </c>
      <c r="L25" s="66">
        <v>3.3000000000000002E-2</v>
      </c>
      <c r="M25" s="20">
        <f t="shared" si="0"/>
        <v>0.84063127251033964</v>
      </c>
    </row>
    <row r="26" spans="1:13" x14ac:dyDescent="0.2">
      <c r="A26" s="196"/>
      <c r="B26" s="47" t="s">
        <v>14</v>
      </c>
      <c r="C26" s="67" t="s">
        <v>11</v>
      </c>
      <c r="D26" s="74">
        <v>40.807000000000002</v>
      </c>
      <c r="E26" s="74">
        <v>8.0000000000000002E-3</v>
      </c>
      <c r="F26" s="74">
        <v>4.4999999999999998E-2</v>
      </c>
      <c r="G26" s="74">
        <v>14.079000000000001</v>
      </c>
      <c r="H26" s="74">
        <v>0.20499999999999999</v>
      </c>
      <c r="I26" s="74">
        <v>45.07</v>
      </c>
      <c r="J26" s="75">
        <v>1.7000000000000001E-2</v>
      </c>
      <c r="K26" s="74">
        <v>0.33900000000000002</v>
      </c>
      <c r="L26" s="75">
        <v>5.2999999999999999E-2</v>
      </c>
      <c r="M26" s="20">
        <f t="shared" si="0"/>
        <v>0.85082235553009178</v>
      </c>
    </row>
    <row r="27" spans="1:13" x14ac:dyDescent="0.2">
      <c r="A27" s="196"/>
      <c r="B27" s="17" t="s">
        <v>14</v>
      </c>
      <c r="C27" s="67" t="s">
        <v>12</v>
      </c>
      <c r="D27" s="74">
        <v>40.323</v>
      </c>
      <c r="E27" s="74">
        <v>3.5000000000000003E-2</v>
      </c>
      <c r="F27" s="74">
        <v>7.0000000000000001E-3</v>
      </c>
      <c r="G27" s="74">
        <v>17.167000000000002</v>
      </c>
      <c r="H27" s="74">
        <v>0.24199999999999999</v>
      </c>
      <c r="I27" s="74">
        <v>42.58</v>
      </c>
      <c r="J27" s="75">
        <v>1.6E-2</v>
      </c>
      <c r="K27" s="74">
        <v>0.32</v>
      </c>
      <c r="L27" s="75">
        <v>2.1999999999999999E-2</v>
      </c>
      <c r="M27" s="20">
        <f t="shared" si="0"/>
        <v>0.81546641075992599</v>
      </c>
    </row>
    <row r="28" spans="1:13" x14ac:dyDescent="0.2">
      <c r="A28" s="196"/>
      <c r="B28" s="17" t="s">
        <v>14</v>
      </c>
      <c r="C28" s="19" t="s">
        <v>11</v>
      </c>
      <c r="D28" s="74">
        <v>40.189</v>
      </c>
      <c r="E28" s="74">
        <v>2.4E-2</v>
      </c>
      <c r="F28" s="74">
        <v>4.3999999999999997E-2</v>
      </c>
      <c r="G28" s="74">
        <v>17.329000000000001</v>
      </c>
      <c r="H28" s="74">
        <v>0.245</v>
      </c>
      <c r="I28" s="74">
        <v>42.061999999999998</v>
      </c>
      <c r="J28" s="75">
        <v>0.19500000000000001</v>
      </c>
      <c r="K28" s="74">
        <v>0.32</v>
      </c>
      <c r="L28" s="75">
        <v>3.9E-2</v>
      </c>
      <c r="M28" s="20">
        <f t="shared" si="0"/>
        <v>0.81218890771682728</v>
      </c>
    </row>
    <row r="29" spans="1:13" x14ac:dyDescent="0.2">
      <c r="A29" s="197"/>
      <c r="B29" s="43" t="s">
        <v>14</v>
      </c>
      <c r="C29" s="81" t="s">
        <v>12</v>
      </c>
      <c r="D29" s="82">
        <v>39.978999999999999</v>
      </c>
      <c r="E29" s="82">
        <v>1.2999999999999999E-2</v>
      </c>
      <c r="F29" s="82">
        <v>6.3E-2</v>
      </c>
      <c r="G29" s="82">
        <v>17.753</v>
      </c>
      <c r="H29" s="82">
        <v>0.24</v>
      </c>
      <c r="I29" s="82">
        <v>41.348999999999997</v>
      </c>
      <c r="J29" s="83">
        <v>0.54500000000000004</v>
      </c>
      <c r="K29" s="82">
        <v>0.315</v>
      </c>
      <c r="L29" s="83">
        <v>5.8999999999999997E-2</v>
      </c>
      <c r="M29" s="46">
        <f t="shared" si="0"/>
        <v>0.80581247351433349</v>
      </c>
    </row>
    <row r="30" spans="1:13" ht="15" x14ac:dyDescent="0.2">
      <c r="A30" s="198" t="s">
        <v>163</v>
      </c>
      <c r="B30" s="51" t="s">
        <v>134</v>
      </c>
      <c r="C30" s="61" t="s">
        <v>19</v>
      </c>
      <c r="D30" s="14">
        <v>37.200000000000003</v>
      </c>
      <c r="E30" s="14">
        <v>0</v>
      </c>
      <c r="F30" s="14">
        <v>0</v>
      </c>
      <c r="G30" s="14">
        <v>26.11</v>
      </c>
      <c r="H30" s="14">
        <v>0.34</v>
      </c>
      <c r="I30" s="14">
        <v>34.880000000000003</v>
      </c>
      <c r="J30" s="14">
        <v>0.13</v>
      </c>
      <c r="K30" s="14">
        <v>0.2</v>
      </c>
      <c r="L30" s="14">
        <v>0</v>
      </c>
      <c r="M30" s="16">
        <f t="shared" si="0"/>
        <v>0.7041477898801024</v>
      </c>
    </row>
    <row r="31" spans="1:13" ht="15" x14ac:dyDescent="0.2">
      <c r="A31" s="199"/>
      <c r="B31" s="47" t="s">
        <v>134</v>
      </c>
      <c r="C31" s="67" t="s">
        <v>19</v>
      </c>
      <c r="D31" s="40">
        <v>34.65</v>
      </c>
      <c r="E31" s="40">
        <v>0</v>
      </c>
      <c r="F31" s="40">
        <v>0</v>
      </c>
      <c r="G31" s="40">
        <v>38.72</v>
      </c>
      <c r="H31" s="40">
        <v>0.6</v>
      </c>
      <c r="I31" s="40">
        <v>24.95</v>
      </c>
      <c r="J31" s="40">
        <v>0.12</v>
      </c>
      <c r="K31" s="40">
        <v>0.22</v>
      </c>
      <c r="L31" s="40">
        <v>0</v>
      </c>
      <c r="M31" s="20">
        <f t="shared" si="0"/>
        <v>0.53445793427224442</v>
      </c>
    </row>
    <row r="32" spans="1:13" ht="15" x14ac:dyDescent="0.2">
      <c r="A32" s="199"/>
      <c r="B32" s="47" t="s">
        <v>136</v>
      </c>
      <c r="C32" s="67" t="s">
        <v>19</v>
      </c>
      <c r="D32" s="40">
        <v>37.42</v>
      </c>
      <c r="E32" s="40">
        <v>0</v>
      </c>
      <c r="F32" s="40">
        <v>0.09</v>
      </c>
      <c r="G32" s="40">
        <v>24.62</v>
      </c>
      <c r="H32" s="40">
        <v>0.28000000000000003</v>
      </c>
      <c r="I32" s="40">
        <v>36.369999999999997</v>
      </c>
      <c r="J32" s="40">
        <v>0.08</v>
      </c>
      <c r="K32" s="40">
        <v>0.3</v>
      </c>
      <c r="L32" s="40">
        <v>0</v>
      </c>
      <c r="M32" s="20">
        <f t="shared" si="0"/>
        <v>0.72466444219481219</v>
      </c>
    </row>
    <row r="33" spans="1:13" ht="15" x14ac:dyDescent="0.2">
      <c r="A33" s="200"/>
      <c r="B33" s="33" t="s">
        <v>136</v>
      </c>
      <c r="C33" s="88" t="s">
        <v>19</v>
      </c>
      <c r="D33" s="84">
        <v>37.79</v>
      </c>
      <c r="E33" s="84">
        <v>0</v>
      </c>
      <c r="F33" s="84">
        <v>0</v>
      </c>
      <c r="G33" s="84">
        <v>24.5</v>
      </c>
      <c r="H33" s="84">
        <v>0.26</v>
      </c>
      <c r="I33" s="84">
        <v>36.909999999999997</v>
      </c>
      <c r="J33" s="84">
        <v>0.05</v>
      </c>
      <c r="K33" s="84">
        <v>0.27</v>
      </c>
      <c r="L33" s="84">
        <v>0</v>
      </c>
      <c r="M33" s="46">
        <f t="shared" si="0"/>
        <v>0.72856267841983258</v>
      </c>
    </row>
    <row r="34" spans="1:13" x14ac:dyDescent="0.2">
      <c r="A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</row>
    <row r="35" spans="1:13" ht="34.5" customHeight="1" x14ac:dyDescent="0.2">
      <c r="B35" s="201" t="s">
        <v>153</v>
      </c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56"/>
    </row>
    <row r="36" spans="1:13" ht="34.5" customHeight="1" x14ac:dyDescent="0.2">
      <c r="A36" s="56"/>
      <c r="B36" s="201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40"/>
    </row>
    <row r="37" spans="1:13" ht="34.5" customHeight="1" x14ac:dyDescent="0.2">
      <c r="A37" s="56"/>
      <c r="B37" s="201"/>
      <c r="C37" s="201"/>
      <c r="D37" s="201"/>
      <c r="E37" s="201"/>
      <c r="F37" s="201"/>
      <c r="G37" s="201"/>
      <c r="H37" s="201"/>
      <c r="I37" s="201"/>
      <c r="J37" s="201"/>
      <c r="K37" s="201"/>
      <c r="L37" s="201"/>
      <c r="M37" s="40"/>
    </row>
  </sheetData>
  <mergeCells count="4">
    <mergeCell ref="A4:A13"/>
    <mergeCell ref="A14:A29"/>
    <mergeCell ref="A30:A33"/>
    <mergeCell ref="B35:L37"/>
  </mergeCells>
  <conditionalFormatting sqref="K20:K23">
    <cfRule type="cellIs" dxfId="6" priority="1" operator="equal">
      <formula>0</formula>
    </cfRule>
  </conditionalFormatting>
  <conditionalFormatting sqref="M20">
    <cfRule type="cellIs" dxfId="5" priority="2" stopIfTrue="1" operator="greaterThan">
      <formula>86</formula>
    </cfRule>
  </conditionalFormatting>
  <conditionalFormatting sqref="M20">
    <cfRule type="cellIs" dxfId="4" priority="3" operator="greaterThan">
      <formula>91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5"/>
  <sheetViews>
    <sheetView topLeftCell="A4" zoomScale="115" zoomScaleNormal="115" workbookViewId="0">
      <selection activeCell="C33" sqref="C33:N35"/>
    </sheetView>
  </sheetViews>
  <sheetFormatPr defaultRowHeight="12.75" x14ac:dyDescent="0.2"/>
  <cols>
    <col min="1" max="2" width="9.33203125" style="1"/>
    <col min="3" max="4" width="11.1640625" style="1" customWidth="1"/>
    <col min="5" max="16384" width="9.33203125" style="1"/>
  </cols>
  <sheetData>
    <row r="1" spans="1:33" ht="15" x14ac:dyDescent="0.2">
      <c r="B1" s="1" t="s">
        <v>27</v>
      </c>
      <c r="C1" s="55" t="s">
        <v>127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33" ht="15" x14ac:dyDescent="0.2"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33" ht="14.25" x14ac:dyDescent="0.2">
      <c r="A3" s="4" t="s">
        <v>0</v>
      </c>
      <c r="B3" s="5" t="s">
        <v>1</v>
      </c>
      <c r="C3" s="6" t="s">
        <v>2</v>
      </c>
      <c r="D3" s="7" t="s">
        <v>3</v>
      </c>
      <c r="E3" s="8" t="s">
        <v>128</v>
      </c>
      <c r="F3" s="9" t="s">
        <v>129</v>
      </c>
      <c r="G3" s="9" t="s">
        <v>130</v>
      </c>
      <c r="H3" s="9" t="s">
        <v>4</v>
      </c>
      <c r="I3" s="9" t="s">
        <v>131</v>
      </c>
      <c r="J3" s="9" t="s">
        <v>6</v>
      </c>
      <c r="K3" s="9" t="s">
        <v>7</v>
      </c>
      <c r="L3" s="10" t="s">
        <v>132</v>
      </c>
      <c r="M3" s="11" t="s">
        <v>9</v>
      </c>
      <c r="N3" s="3"/>
    </row>
    <row r="4" spans="1:33" ht="15.75" customHeight="1" x14ac:dyDescent="0.2">
      <c r="A4" s="206" t="s">
        <v>21</v>
      </c>
      <c r="B4" s="12" t="s">
        <v>10</v>
      </c>
      <c r="C4" s="12" t="s">
        <v>20</v>
      </c>
      <c r="D4" s="12"/>
      <c r="E4" s="13">
        <v>54.038714908280127</v>
      </c>
      <c r="F4" s="14">
        <v>0.86145738319651355</v>
      </c>
      <c r="G4" s="14">
        <v>2.4830242221546572</v>
      </c>
      <c r="H4" s="14">
        <v>9.7598054119793254</v>
      </c>
      <c r="I4" s="14">
        <v>0.16215668389581434</v>
      </c>
      <c r="J4" s="14">
        <v>22.884362014796793</v>
      </c>
      <c r="K4" s="14">
        <v>9.3037397385223475</v>
      </c>
      <c r="L4" s="15">
        <v>0.17</v>
      </c>
      <c r="M4" s="16">
        <v>0.80693509703119626</v>
      </c>
      <c r="N4" s="3"/>
    </row>
    <row r="5" spans="1:33" x14ac:dyDescent="0.2">
      <c r="A5" s="207"/>
      <c r="B5" s="17" t="s">
        <v>10</v>
      </c>
      <c r="C5" s="17" t="s">
        <v>16</v>
      </c>
      <c r="D5" s="17" t="s">
        <v>11</v>
      </c>
      <c r="E5" s="18">
        <v>52.52</v>
      </c>
      <c r="F5" s="17">
        <v>0.34</v>
      </c>
      <c r="G5" s="17">
        <v>3.89</v>
      </c>
      <c r="H5" s="17">
        <v>6.33</v>
      </c>
      <c r="I5" s="17">
        <v>1.1499999999999999</v>
      </c>
      <c r="J5" s="17">
        <v>17.73</v>
      </c>
      <c r="K5" s="17">
        <v>17.64</v>
      </c>
      <c r="L5" s="19">
        <v>0.23</v>
      </c>
      <c r="M5" s="20">
        <v>0.83313260636027842</v>
      </c>
      <c r="N5" s="3"/>
    </row>
    <row r="6" spans="1:33" x14ac:dyDescent="0.2">
      <c r="A6" s="207"/>
      <c r="B6" s="17" t="s">
        <v>10</v>
      </c>
      <c r="C6" s="17" t="s">
        <v>16</v>
      </c>
      <c r="D6" s="17" t="s">
        <v>12</v>
      </c>
      <c r="E6" s="18">
        <v>52.41</v>
      </c>
      <c r="F6" s="17">
        <v>0.56999999999999995</v>
      </c>
      <c r="G6" s="17">
        <v>2.61</v>
      </c>
      <c r="H6" s="17">
        <v>10.220000000000001</v>
      </c>
      <c r="I6" s="17">
        <v>0.36</v>
      </c>
      <c r="J6" s="17">
        <v>14.85</v>
      </c>
      <c r="K6" s="17">
        <v>18.39</v>
      </c>
      <c r="L6" s="19">
        <v>0.31</v>
      </c>
      <c r="M6" s="20">
        <v>0.72145467654227424</v>
      </c>
      <c r="N6" s="3"/>
    </row>
    <row r="7" spans="1:33" x14ac:dyDescent="0.2">
      <c r="A7" s="207"/>
      <c r="B7" s="17" t="s">
        <v>10</v>
      </c>
      <c r="C7" s="17" t="s">
        <v>16</v>
      </c>
      <c r="D7" s="17" t="s">
        <v>11</v>
      </c>
      <c r="E7" s="18">
        <v>52.06</v>
      </c>
      <c r="F7" s="17" t="s">
        <v>152</v>
      </c>
      <c r="G7" s="17">
        <v>3.82</v>
      </c>
      <c r="H7" s="17">
        <v>6.13</v>
      </c>
      <c r="I7" s="17">
        <v>0.62</v>
      </c>
      <c r="J7" s="17">
        <v>16.329999999999998</v>
      </c>
      <c r="K7" s="17">
        <v>21.69</v>
      </c>
      <c r="L7" s="19">
        <v>0.25</v>
      </c>
      <c r="M7" s="20">
        <v>0.82604385627387478</v>
      </c>
      <c r="N7" s="3"/>
    </row>
    <row r="8" spans="1:33" x14ac:dyDescent="0.2">
      <c r="A8" s="207"/>
      <c r="B8" s="17" t="s">
        <v>10</v>
      </c>
      <c r="C8" s="17" t="s">
        <v>16</v>
      </c>
      <c r="D8" s="17" t="s">
        <v>12</v>
      </c>
      <c r="E8" s="21">
        <v>52.84</v>
      </c>
      <c r="F8" s="22" t="s">
        <v>152</v>
      </c>
      <c r="G8" s="22">
        <v>3.04</v>
      </c>
      <c r="H8" s="22">
        <v>12.38</v>
      </c>
      <c r="I8" s="22">
        <v>0.74</v>
      </c>
      <c r="J8" s="22">
        <v>24.4</v>
      </c>
      <c r="K8" s="22">
        <v>6.45</v>
      </c>
      <c r="L8" s="23">
        <v>0.14000000000000001</v>
      </c>
      <c r="M8" s="24">
        <v>0.77842928437772418</v>
      </c>
      <c r="N8" s="3"/>
    </row>
    <row r="9" spans="1:33" ht="15" x14ac:dyDescent="0.2">
      <c r="A9" s="207"/>
      <c r="B9" s="12" t="s">
        <v>133</v>
      </c>
      <c r="C9" s="12" t="s">
        <v>16</v>
      </c>
      <c r="D9" s="12" t="s">
        <v>11</v>
      </c>
      <c r="E9" s="25">
        <v>53.57</v>
      </c>
      <c r="F9" s="26" t="s">
        <v>152</v>
      </c>
      <c r="G9" s="26">
        <v>2.38</v>
      </c>
      <c r="H9" s="26">
        <v>9.76</v>
      </c>
      <c r="I9" s="26">
        <v>0.96</v>
      </c>
      <c r="J9" s="26">
        <v>27.39</v>
      </c>
      <c r="K9" s="26">
        <v>4.63</v>
      </c>
      <c r="L9" s="27" t="s">
        <v>152</v>
      </c>
      <c r="M9" s="28">
        <v>0.83340042813194171</v>
      </c>
      <c r="N9" s="3"/>
    </row>
    <row r="10" spans="1:33" ht="15" x14ac:dyDescent="0.2">
      <c r="A10" s="207"/>
      <c r="B10" s="17" t="s">
        <v>133</v>
      </c>
      <c r="C10" s="17" t="s">
        <v>16</v>
      </c>
      <c r="D10" s="17" t="s">
        <v>12</v>
      </c>
      <c r="E10" s="21">
        <v>51.29</v>
      </c>
      <c r="F10" s="22" t="s">
        <v>152</v>
      </c>
      <c r="G10" s="22">
        <v>3.92</v>
      </c>
      <c r="H10" s="22">
        <v>7.63</v>
      </c>
      <c r="I10" s="22">
        <v>0.41</v>
      </c>
      <c r="J10" s="22">
        <v>18.66</v>
      </c>
      <c r="K10" s="22">
        <v>15.84</v>
      </c>
      <c r="L10" s="29" t="s">
        <v>152</v>
      </c>
      <c r="M10" s="30">
        <v>0.81341125198278552</v>
      </c>
      <c r="N10" s="3"/>
      <c r="O10" s="31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</row>
    <row r="11" spans="1:33" ht="15" x14ac:dyDescent="0.2">
      <c r="A11" s="207"/>
      <c r="B11" s="17" t="s">
        <v>133</v>
      </c>
      <c r="C11" s="17" t="s">
        <v>16</v>
      </c>
      <c r="D11" s="17" t="s">
        <v>11</v>
      </c>
      <c r="E11" s="21">
        <v>54.42</v>
      </c>
      <c r="F11" s="22" t="s">
        <v>152</v>
      </c>
      <c r="G11" s="22">
        <v>2.0499999999999998</v>
      </c>
      <c r="H11" s="22">
        <v>9.36</v>
      </c>
      <c r="I11" s="22">
        <v>0.76</v>
      </c>
      <c r="J11" s="22">
        <v>27.91</v>
      </c>
      <c r="K11" s="22">
        <v>3.92</v>
      </c>
      <c r="L11" s="23" t="s">
        <v>152</v>
      </c>
      <c r="M11" s="30">
        <v>0.84165250144415482</v>
      </c>
      <c r="N11" s="3"/>
    </row>
    <row r="12" spans="1:33" ht="15" x14ac:dyDescent="0.2">
      <c r="A12" s="207"/>
      <c r="B12" s="17" t="s">
        <v>133</v>
      </c>
      <c r="C12" s="17" t="s">
        <v>16</v>
      </c>
      <c r="D12" s="19" t="s">
        <v>12</v>
      </c>
      <c r="E12" s="22">
        <v>49.3</v>
      </c>
      <c r="F12" s="22">
        <v>0.66</v>
      </c>
      <c r="G12" s="22">
        <v>2.73</v>
      </c>
      <c r="H12" s="22">
        <v>14.5</v>
      </c>
      <c r="I12" s="22" t="s">
        <v>152</v>
      </c>
      <c r="J12" s="22">
        <v>14.77</v>
      </c>
      <c r="K12" s="22">
        <v>15.5</v>
      </c>
      <c r="L12" s="23">
        <v>0.24</v>
      </c>
      <c r="M12" s="32">
        <v>0.64485170410078696</v>
      </c>
      <c r="N12" s="3"/>
    </row>
    <row r="13" spans="1:33" ht="15" x14ac:dyDescent="0.2">
      <c r="A13" s="208"/>
      <c r="B13" s="17" t="s">
        <v>133</v>
      </c>
      <c r="C13" s="33" t="s">
        <v>19</v>
      </c>
      <c r="D13" s="34"/>
      <c r="E13" s="35">
        <v>52.93</v>
      </c>
      <c r="F13" s="35">
        <v>0.31</v>
      </c>
      <c r="G13" s="35">
        <v>2.42</v>
      </c>
      <c r="H13" s="35">
        <v>13.64</v>
      </c>
      <c r="I13" s="35" t="s">
        <v>152</v>
      </c>
      <c r="J13" s="35">
        <v>23.06</v>
      </c>
      <c r="K13" s="35">
        <v>7.7</v>
      </c>
      <c r="L13" s="36">
        <v>0.15</v>
      </c>
      <c r="M13" s="37">
        <v>0.75084580557885661</v>
      </c>
      <c r="N13" s="3"/>
    </row>
    <row r="14" spans="1:33" ht="14.25" customHeight="1" x14ac:dyDescent="0.2">
      <c r="A14" s="207" t="s">
        <v>160</v>
      </c>
      <c r="B14" s="38" t="s">
        <v>14</v>
      </c>
      <c r="C14" s="17" t="s">
        <v>20</v>
      </c>
      <c r="D14" s="17"/>
      <c r="E14" s="39">
        <v>52.401833765198326</v>
      </c>
      <c r="F14" s="40">
        <v>0.21925453458241975</v>
      </c>
      <c r="G14" s="40">
        <v>3.1492924058202116</v>
      </c>
      <c r="H14" s="40">
        <v>6.0494319314331273</v>
      </c>
      <c r="I14" s="40">
        <v>1.2357982858281842</v>
      </c>
      <c r="J14" s="40">
        <v>18.636635439505682</v>
      </c>
      <c r="K14" s="40">
        <v>17.719752840342835</v>
      </c>
      <c r="L14" s="17">
        <v>0.39</v>
      </c>
      <c r="M14" s="20">
        <v>0.84972466330281149</v>
      </c>
      <c r="N14" s="3"/>
    </row>
    <row r="15" spans="1:33" x14ac:dyDescent="0.2">
      <c r="A15" s="207"/>
      <c r="B15" s="38" t="s">
        <v>13</v>
      </c>
      <c r="C15" s="38" t="s">
        <v>16</v>
      </c>
      <c r="D15" s="38" t="s">
        <v>11</v>
      </c>
      <c r="E15" s="41">
        <v>52.34</v>
      </c>
      <c r="F15" s="38">
        <v>0.95</v>
      </c>
      <c r="G15" s="38">
        <v>2.44</v>
      </c>
      <c r="H15" s="38">
        <v>6.47</v>
      </c>
      <c r="I15" s="38">
        <v>0.57999999999999996</v>
      </c>
      <c r="J15" s="38">
        <v>17.649999999999999</v>
      </c>
      <c r="K15" s="38">
        <v>19.420000000000002</v>
      </c>
      <c r="L15" s="38">
        <v>0.43</v>
      </c>
      <c r="M15" s="42">
        <v>0.82943031359249675</v>
      </c>
      <c r="N15" s="3"/>
    </row>
    <row r="16" spans="1:33" x14ac:dyDescent="0.2">
      <c r="A16" s="208"/>
      <c r="B16" s="43" t="s">
        <v>18</v>
      </c>
      <c r="C16" s="43" t="s">
        <v>16</v>
      </c>
      <c r="D16" s="44" t="s">
        <v>12</v>
      </c>
      <c r="E16" s="45">
        <v>52.9</v>
      </c>
      <c r="F16" s="43">
        <v>0.17</v>
      </c>
      <c r="G16" s="43">
        <v>2.95</v>
      </c>
      <c r="H16" s="43">
        <v>6.26</v>
      </c>
      <c r="I16" s="43">
        <v>1.1000000000000001</v>
      </c>
      <c r="J16" s="43">
        <v>19.350000000000001</v>
      </c>
      <c r="K16" s="43">
        <v>17.18</v>
      </c>
      <c r="L16" s="43">
        <v>0.23</v>
      </c>
      <c r="M16" s="46">
        <v>0.84638797187268344</v>
      </c>
      <c r="N16" s="3"/>
    </row>
    <row r="17" spans="1:14" ht="15" x14ac:dyDescent="0.2">
      <c r="A17" s="202" t="s">
        <v>161</v>
      </c>
      <c r="B17" s="47" t="s">
        <v>134</v>
      </c>
      <c r="C17" s="12" t="s">
        <v>19</v>
      </c>
      <c r="D17" s="15" t="s">
        <v>11</v>
      </c>
      <c r="E17" s="4">
        <v>52.39</v>
      </c>
      <c r="F17" s="12">
        <v>0.27</v>
      </c>
      <c r="G17" s="12">
        <v>2.75</v>
      </c>
      <c r="H17" s="12">
        <v>7.31</v>
      </c>
      <c r="I17" s="12">
        <v>0.51</v>
      </c>
      <c r="J17" s="12">
        <v>18.28</v>
      </c>
      <c r="K17" s="12">
        <v>17.84</v>
      </c>
      <c r="L17" s="12">
        <v>0.2</v>
      </c>
      <c r="M17" s="16">
        <v>0.81676767118307303</v>
      </c>
      <c r="N17" s="3"/>
    </row>
    <row r="18" spans="1:14" ht="15" x14ac:dyDescent="0.2">
      <c r="A18" s="203"/>
      <c r="B18" s="47" t="s">
        <v>134</v>
      </c>
      <c r="C18" s="17" t="s">
        <v>19</v>
      </c>
      <c r="D18" s="19" t="s">
        <v>12</v>
      </c>
      <c r="E18" s="18">
        <v>50.34</v>
      </c>
      <c r="F18" s="48">
        <v>0.6</v>
      </c>
      <c r="G18" s="17">
        <v>1.61</v>
      </c>
      <c r="H18" s="17">
        <v>17.77</v>
      </c>
      <c r="I18" s="17" t="s">
        <v>152</v>
      </c>
      <c r="J18" s="17">
        <v>12.91</v>
      </c>
      <c r="K18" s="17">
        <v>15.58</v>
      </c>
      <c r="L18" s="17">
        <v>0.24</v>
      </c>
      <c r="M18" s="20">
        <v>0.56427392843680524</v>
      </c>
      <c r="N18" s="3"/>
    </row>
    <row r="19" spans="1:14" ht="15" x14ac:dyDescent="0.2">
      <c r="A19" s="203"/>
      <c r="B19" s="47" t="s">
        <v>134</v>
      </c>
      <c r="C19" s="17" t="s">
        <v>19</v>
      </c>
      <c r="D19" s="19" t="s">
        <v>11</v>
      </c>
      <c r="E19" s="49">
        <v>54.48</v>
      </c>
      <c r="F19" s="47">
        <v>0.11</v>
      </c>
      <c r="G19" s="47">
        <v>1.1200000000000001</v>
      </c>
      <c r="H19" s="47">
        <v>13.13</v>
      </c>
      <c r="I19" s="47">
        <v>0.08</v>
      </c>
      <c r="J19" s="47">
        <v>26.31</v>
      </c>
      <c r="K19" s="47">
        <v>4.2</v>
      </c>
      <c r="L19" s="47">
        <v>0.08</v>
      </c>
      <c r="M19" s="20">
        <v>0.78127037397725585</v>
      </c>
      <c r="N19" s="3"/>
    </row>
    <row r="20" spans="1:14" ht="15" x14ac:dyDescent="0.2">
      <c r="A20" s="203"/>
      <c r="B20" s="47" t="s">
        <v>134</v>
      </c>
      <c r="C20" s="17" t="s">
        <v>19</v>
      </c>
      <c r="D20" s="19" t="s">
        <v>12</v>
      </c>
      <c r="E20" s="49">
        <v>53.14</v>
      </c>
      <c r="F20" s="47">
        <v>0.11</v>
      </c>
      <c r="G20" s="47">
        <v>1.35</v>
      </c>
      <c r="H20" s="47">
        <v>17.22</v>
      </c>
      <c r="I20" s="47" t="s">
        <v>152</v>
      </c>
      <c r="J20" s="47">
        <v>23.26</v>
      </c>
      <c r="K20" s="47">
        <v>4.1900000000000004</v>
      </c>
      <c r="L20" s="47">
        <v>0.12</v>
      </c>
      <c r="M20" s="20">
        <v>0.70655257802536386</v>
      </c>
      <c r="N20" s="3"/>
    </row>
    <row r="21" spans="1:14" ht="15" x14ac:dyDescent="0.2">
      <c r="A21" s="203"/>
      <c r="B21" s="47" t="s">
        <v>134</v>
      </c>
      <c r="C21" s="17" t="s">
        <v>19</v>
      </c>
      <c r="D21" s="19" t="s">
        <v>11</v>
      </c>
      <c r="E21" s="49">
        <v>54.14</v>
      </c>
      <c r="F21" s="47">
        <v>0.2</v>
      </c>
      <c r="G21" s="47">
        <v>1.74</v>
      </c>
      <c r="H21" s="47">
        <v>12.7</v>
      </c>
      <c r="I21" s="47">
        <v>0.12</v>
      </c>
      <c r="J21" s="47">
        <v>25.44</v>
      </c>
      <c r="K21" s="47">
        <v>5.51</v>
      </c>
      <c r="L21" s="47">
        <v>0.1</v>
      </c>
      <c r="M21" s="20">
        <v>0.78121420477589798</v>
      </c>
      <c r="N21" s="3"/>
    </row>
    <row r="22" spans="1:14" ht="15" x14ac:dyDescent="0.2">
      <c r="A22" s="204"/>
      <c r="B22" s="47" t="s">
        <v>134</v>
      </c>
      <c r="C22" s="43" t="s">
        <v>19</v>
      </c>
      <c r="D22" s="44" t="s">
        <v>12</v>
      </c>
      <c r="E22" s="45">
        <v>50.5</v>
      </c>
      <c r="F22" s="43">
        <v>0.81</v>
      </c>
      <c r="G22" s="43">
        <v>1.64</v>
      </c>
      <c r="H22" s="43">
        <v>18.559999999999999</v>
      </c>
      <c r="I22" s="43" t="s">
        <v>152</v>
      </c>
      <c r="J22" s="43">
        <v>12.28</v>
      </c>
      <c r="K22" s="43">
        <v>15.81</v>
      </c>
      <c r="L22" s="43">
        <v>0.26</v>
      </c>
      <c r="M22" s="46">
        <v>0.5411563417037687</v>
      </c>
      <c r="N22" s="3"/>
    </row>
    <row r="23" spans="1:14" x14ac:dyDescent="0.2">
      <c r="A23" s="195" t="s">
        <v>122</v>
      </c>
      <c r="B23" s="12" t="s">
        <v>15</v>
      </c>
      <c r="C23" s="12" t="s">
        <v>19</v>
      </c>
      <c r="D23" s="15"/>
      <c r="E23" s="50">
        <v>52.72</v>
      </c>
      <c r="F23" s="51">
        <v>0.23</v>
      </c>
      <c r="G23" s="51">
        <v>2.81</v>
      </c>
      <c r="H23" s="51">
        <v>8.49</v>
      </c>
      <c r="I23" s="51">
        <v>0.56000000000000005</v>
      </c>
      <c r="J23" s="51">
        <v>17.71</v>
      </c>
      <c r="K23" s="51">
        <v>17.62</v>
      </c>
      <c r="L23" s="51">
        <v>0.21</v>
      </c>
      <c r="M23" s="20">
        <v>0.78806082309259395</v>
      </c>
      <c r="N23" s="3"/>
    </row>
    <row r="24" spans="1:14" x14ac:dyDescent="0.2">
      <c r="A24" s="196"/>
      <c r="B24" s="17" t="s">
        <v>15</v>
      </c>
      <c r="C24" s="17" t="s">
        <v>19</v>
      </c>
      <c r="D24" s="19"/>
      <c r="E24" s="49">
        <v>51.86</v>
      </c>
      <c r="F24" s="47">
        <v>0.31</v>
      </c>
      <c r="G24" s="47">
        <v>3.08</v>
      </c>
      <c r="H24" s="47">
        <v>7.81</v>
      </c>
      <c r="I24" s="47">
        <v>0.63</v>
      </c>
      <c r="J24" s="47">
        <v>16.43</v>
      </c>
      <c r="K24" s="47">
        <v>19.16</v>
      </c>
      <c r="L24" s="47">
        <v>0.27</v>
      </c>
      <c r="M24" s="20">
        <v>0.78947096145426887</v>
      </c>
      <c r="N24" s="3"/>
    </row>
    <row r="25" spans="1:14" x14ac:dyDescent="0.2">
      <c r="A25" s="196"/>
      <c r="B25" s="17" t="s">
        <v>15</v>
      </c>
      <c r="C25" s="17" t="s">
        <v>19</v>
      </c>
      <c r="D25" s="19"/>
      <c r="E25" s="49">
        <v>52.36</v>
      </c>
      <c r="F25" s="47">
        <v>0.25</v>
      </c>
      <c r="G25" s="47">
        <v>2.76</v>
      </c>
      <c r="H25" s="47">
        <v>8.1199999999999992</v>
      </c>
      <c r="I25" s="47">
        <v>0.53</v>
      </c>
      <c r="J25" s="47">
        <v>17.059999999999999</v>
      </c>
      <c r="K25" s="47">
        <v>18.440000000000001</v>
      </c>
      <c r="L25" s="47">
        <v>0.19</v>
      </c>
      <c r="M25" s="20">
        <v>0.78925521408481114</v>
      </c>
      <c r="N25" s="3"/>
    </row>
    <row r="26" spans="1:14" x14ac:dyDescent="0.2">
      <c r="A26" s="196"/>
      <c r="B26" s="17" t="s">
        <v>15</v>
      </c>
      <c r="C26" s="17" t="s">
        <v>19</v>
      </c>
      <c r="D26" s="19"/>
      <c r="E26" s="49">
        <v>52.49</v>
      </c>
      <c r="F26" s="47">
        <v>0.28999999999999998</v>
      </c>
      <c r="G26" s="47">
        <v>2.2200000000000002</v>
      </c>
      <c r="H26" s="47">
        <v>8.75</v>
      </c>
      <c r="I26" s="47">
        <v>0.1</v>
      </c>
      <c r="J26" s="47">
        <v>17.73</v>
      </c>
      <c r="K26" s="47">
        <v>17.809999999999999</v>
      </c>
      <c r="L26" s="47">
        <v>0.21</v>
      </c>
      <c r="M26" s="20">
        <v>0.78317063849393587</v>
      </c>
      <c r="N26" s="3"/>
    </row>
    <row r="27" spans="1:14" x14ac:dyDescent="0.2">
      <c r="A27" s="196"/>
      <c r="B27" s="17" t="s">
        <v>15</v>
      </c>
      <c r="C27" s="17" t="s">
        <v>19</v>
      </c>
      <c r="D27" s="19"/>
      <c r="E27" s="49">
        <v>52.75</v>
      </c>
      <c r="F27" s="47">
        <v>0.32</v>
      </c>
      <c r="G27" s="47">
        <v>2.4700000000000002</v>
      </c>
      <c r="H27" s="47">
        <v>8.65</v>
      </c>
      <c r="I27" s="47">
        <v>0.1</v>
      </c>
      <c r="J27" s="47">
        <v>17.54</v>
      </c>
      <c r="K27" s="47">
        <v>18.149999999999999</v>
      </c>
      <c r="L27" s="47">
        <v>0.23</v>
      </c>
      <c r="M27" s="20">
        <v>0.78329292173161036</v>
      </c>
      <c r="N27" s="3"/>
    </row>
    <row r="28" spans="1:14" ht="15" x14ac:dyDescent="0.2">
      <c r="A28" s="196"/>
      <c r="B28" s="51" t="s">
        <v>135</v>
      </c>
      <c r="C28" s="12" t="s">
        <v>19</v>
      </c>
      <c r="D28" s="15"/>
      <c r="E28" s="25">
        <v>51.49</v>
      </c>
      <c r="F28" s="26" t="s">
        <v>152</v>
      </c>
      <c r="G28" s="26">
        <v>2.29</v>
      </c>
      <c r="H28" s="26">
        <v>14.21</v>
      </c>
      <c r="I28" s="12" t="s">
        <v>152</v>
      </c>
      <c r="J28" s="26">
        <v>16.71</v>
      </c>
      <c r="K28" s="26">
        <v>14.88</v>
      </c>
      <c r="L28" s="26">
        <v>0.3</v>
      </c>
      <c r="M28" s="16">
        <v>0.67701704314755162</v>
      </c>
      <c r="N28" s="3"/>
    </row>
    <row r="29" spans="1:14" ht="15" x14ac:dyDescent="0.2">
      <c r="A29" s="196"/>
      <c r="B29" s="47" t="s">
        <v>135</v>
      </c>
      <c r="C29" s="17" t="s">
        <v>19</v>
      </c>
      <c r="D29" s="19"/>
      <c r="E29" s="21">
        <v>50.51</v>
      </c>
      <c r="F29" s="22">
        <v>0.54</v>
      </c>
      <c r="G29" s="22">
        <v>2.44</v>
      </c>
      <c r="H29" s="22">
        <v>13.33</v>
      </c>
      <c r="I29" s="17" t="s">
        <v>152</v>
      </c>
      <c r="J29" s="22">
        <v>15.48</v>
      </c>
      <c r="K29" s="22">
        <v>16.23</v>
      </c>
      <c r="L29" s="22">
        <v>0.64</v>
      </c>
      <c r="M29" s="20">
        <v>0.67427118975461919</v>
      </c>
      <c r="N29" s="3"/>
    </row>
    <row r="30" spans="1:14" ht="15" x14ac:dyDescent="0.2">
      <c r="A30" s="197"/>
      <c r="B30" s="33" t="s">
        <v>135</v>
      </c>
      <c r="C30" s="43" t="s">
        <v>19</v>
      </c>
      <c r="D30" s="44"/>
      <c r="E30" s="52">
        <v>51.54</v>
      </c>
      <c r="F30" s="35" t="s">
        <v>152</v>
      </c>
      <c r="G30" s="35">
        <v>2.54</v>
      </c>
      <c r="H30" s="35">
        <v>14.68</v>
      </c>
      <c r="I30" s="43" t="s">
        <v>152</v>
      </c>
      <c r="J30" s="35">
        <v>16</v>
      </c>
      <c r="K30" s="35">
        <v>15.49</v>
      </c>
      <c r="L30" s="35">
        <v>0.26</v>
      </c>
      <c r="M30" s="46">
        <v>0.66018936164274078</v>
      </c>
      <c r="N30" s="3"/>
    </row>
    <row r="31" spans="1:14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</row>
    <row r="32" spans="1:14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17"/>
      <c r="L32" s="47"/>
      <c r="M32" s="3"/>
      <c r="N32" s="3"/>
    </row>
    <row r="33" spans="1:14" ht="29.25" customHeight="1" x14ac:dyDescent="0.2">
      <c r="A33" s="3"/>
      <c r="B33" s="3"/>
      <c r="C33" s="205" t="s">
        <v>154</v>
      </c>
      <c r="D33" s="205"/>
      <c r="E33" s="205"/>
      <c r="F33" s="205"/>
      <c r="G33" s="205"/>
      <c r="H33" s="205"/>
      <c r="I33" s="205"/>
      <c r="J33" s="205"/>
      <c r="K33" s="205"/>
      <c r="L33" s="205"/>
      <c r="M33" s="205"/>
      <c r="N33" s="205"/>
    </row>
    <row r="34" spans="1:14" ht="29.25" customHeight="1" x14ac:dyDescent="0.2">
      <c r="A34" s="53"/>
      <c r="B34" s="54"/>
      <c r="C34" s="205"/>
      <c r="D34" s="205"/>
      <c r="E34" s="205"/>
      <c r="F34" s="205"/>
      <c r="G34" s="205"/>
      <c r="H34" s="205"/>
      <c r="I34" s="205"/>
      <c r="J34" s="205"/>
      <c r="K34" s="205"/>
      <c r="L34" s="205"/>
      <c r="M34" s="205"/>
      <c r="N34" s="205"/>
    </row>
    <row r="35" spans="1:14" ht="29.25" customHeight="1" x14ac:dyDescent="0.2">
      <c r="A35" s="53"/>
      <c r="B35" s="54"/>
      <c r="C35" s="205"/>
      <c r="D35" s="205"/>
      <c r="E35" s="205"/>
      <c r="F35" s="205"/>
      <c r="G35" s="205"/>
      <c r="H35" s="205"/>
      <c r="I35" s="205"/>
      <c r="J35" s="205"/>
      <c r="K35" s="205"/>
      <c r="L35" s="205"/>
      <c r="M35" s="205"/>
      <c r="N35" s="205"/>
    </row>
  </sheetData>
  <mergeCells count="5">
    <mergeCell ref="A17:A22"/>
    <mergeCell ref="A23:A30"/>
    <mergeCell ref="C33:N35"/>
    <mergeCell ref="A4:A13"/>
    <mergeCell ref="A14:A16"/>
  </mergeCells>
  <conditionalFormatting sqref="F14:L30 F4:L8">
    <cfRule type="cellIs" dxfId="3" priority="1" operator="equal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workbookViewId="0">
      <selection activeCell="B26" sqref="B26:M28"/>
    </sheetView>
  </sheetViews>
  <sheetFormatPr defaultRowHeight="12.75" x14ac:dyDescent="0.2"/>
  <cols>
    <col min="1" max="2" width="9.33203125" style="1"/>
    <col min="3" max="3" width="11.1640625" style="1" customWidth="1"/>
    <col min="4" max="16384" width="9.33203125" style="1"/>
  </cols>
  <sheetData>
    <row r="1" spans="1:13" ht="15" x14ac:dyDescent="0.25">
      <c r="B1" s="1" t="s">
        <v>28</v>
      </c>
      <c r="C1" s="90" t="s">
        <v>137</v>
      </c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1:13" x14ac:dyDescent="0.2">
      <c r="C2" s="85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1:13" ht="14.25" x14ac:dyDescent="0.2">
      <c r="A3" s="9" t="s">
        <v>0</v>
      </c>
      <c r="B3" s="9" t="s">
        <v>1</v>
      </c>
      <c r="C3" s="87" t="s">
        <v>3</v>
      </c>
      <c r="D3" s="9" t="s">
        <v>128</v>
      </c>
      <c r="E3" s="9" t="s">
        <v>129</v>
      </c>
      <c r="F3" s="9" t="s">
        <v>130</v>
      </c>
      <c r="G3" s="9" t="s">
        <v>4</v>
      </c>
      <c r="H3" s="9" t="s">
        <v>131</v>
      </c>
      <c r="I3" s="9" t="s">
        <v>6</v>
      </c>
      <c r="J3" s="9" t="s">
        <v>7</v>
      </c>
      <c r="K3" s="60" t="s">
        <v>9</v>
      </c>
      <c r="L3" s="86"/>
      <c r="M3" s="86"/>
    </row>
    <row r="4" spans="1:13" x14ac:dyDescent="0.2">
      <c r="A4" s="209" t="s">
        <v>21</v>
      </c>
      <c r="B4" s="47" t="s">
        <v>10</v>
      </c>
      <c r="C4" s="67" t="s">
        <v>20</v>
      </c>
      <c r="D4" s="14">
        <v>54.857937611762367</v>
      </c>
      <c r="E4" s="14">
        <v>0.57619709914563877</v>
      </c>
      <c r="F4" s="14">
        <v>1.8478044903636006</v>
      </c>
      <c r="G4" s="14">
        <v>12.179614544009537</v>
      </c>
      <c r="H4" s="14">
        <v>0.20862308762169679</v>
      </c>
      <c r="I4" s="14">
        <v>27.786608384661239</v>
      </c>
      <c r="J4" s="14">
        <v>2.1955096363997617</v>
      </c>
      <c r="K4" s="16">
        <v>0.8</v>
      </c>
      <c r="L4" s="86"/>
      <c r="M4" s="86"/>
    </row>
    <row r="5" spans="1:13" x14ac:dyDescent="0.2">
      <c r="A5" s="209"/>
      <c r="B5" s="47" t="s">
        <v>10</v>
      </c>
      <c r="C5" s="67" t="s">
        <v>23</v>
      </c>
      <c r="D5" s="47">
        <v>51.85</v>
      </c>
      <c r="E5" s="47">
        <v>0.77</v>
      </c>
      <c r="F5" s="47">
        <v>1.94</v>
      </c>
      <c r="G5" s="47">
        <v>22.64</v>
      </c>
      <c r="H5" s="47" t="s">
        <v>152</v>
      </c>
      <c r="I5" s="47">
        <v>21.19</v>
      </c>
      <c r="J5" s="47">
        <v>2.15</v>
      </c>
      <c r="K5" s="20">
        <v>0.62523926283237619</v>
      </c>
      <c r="L5" s="86"/>
      <c r="M5" s="86"/>
    </row>
    <row r="6" spans="1:13" x14ac:dyDescent="0.2">
      <c r="A6" s="209"/>
      <c r="B6" s="33" t="s">
        <v>10</v>
      </c>
      <c r="C6" s="88" t="s">
        <v>23</v>
      </c>
      <c r="D6" s="33">
        <v>53.02</v>
      </c>
      <c r="E6" s="33" t="s">
        <v>152</v>
      </c>
      <c r="F6" s="33">
        <v>1.6</v>
      </c>
      <c r="G6" s="33">
        <v>20.04</v>
      </c>
      <c r="H6" s="33" t="s">
        <v>152</v>
      </c>
      <c r="I6" s="33">
        <v>23.65</v>
      </c>
      <c r="J6" s="33">
        <v>2.36</v>
      </c>
      <c r="K6" s="46">
        <v>0.67779749732976269</v>
      </c>
      <c r="L6" s="86"/>
      <c r="M6" s="86"/>
    </row>
    <row r="7" spans="1:13" x14ac:dyDescent="0.2">
      <c r="A7" s="211" t="s">
        <v>160</v>
      </c>
      <c r="B7" s="51" t="s">
        <v>14</v>
      </c>
      <c r="C7" s="61" t="s">
        <v>20</v>
      </c>
      <c r="D7" s="14">
        <v>55.465266078683975</v>
      </c>
      <c r="E7" s="14">
        <v>0.11891784758695867</v>
      </c>
      <c r="F7" s="14">
        <v>1.4963829154692301</v>
      </c>
      <c r="G7" s="14">
        <v>8.4431671786740665</v>
      </c>
      <c r="H7" s="14">
        <v>0.56485977603805371</v>
      </c>
      <c r="I7" s="14">
        <v>31.166385888415419</v>
      </c>
      <c r="J7" s="14">
        <v>2.5567337231196117</v>
      </c>
      <c r="K7" s="16">
        <v>0.87</v>
      </c>
      <c r="L7" s="86"/>
      <c r="M7" s="86"/>
    </row>
    <row r="8" spans="1:13" x14ac:dyDescent="0.2">
      <c r="A8" s="209"/>
      <c r="B8" s="47" t="s">
        <v>14</v>
      </c>
      <c r="C8" s="67" t="s">
        <v>20</v>
      </c>
      <c r="D8" s="40">
        <v>55.380786460925833</v>
      </c>
      <c r="E8" s="40" t="s">
        <v>152</v>
      </c>
      <c r="F8" s="40">
        <v>1.72224987555998</v>
      </c>
      <c r="G8" s="40">
        <v>9.2085614733698353</v>
      </c>
      <c r="H8" s="40">
        <v>0.5674464907914385</v>
      </c>
      <c r="I8" s="40">
        <v>30.343454454952713</v>
      </c>
      <c r="J8" s="40">
        <v>2.468889995022399</v>
      </c>
      <c r="K8" s="20">
        <v>0.85</v>
      </c>
      <c r="L8" s="86"/>
      <c r="M8" s="86"/>
    </row>
    <row r="9" spans="1:13" x14ac:dyDescent="0.2">
      <c r="A9" s="209"/>
      <c r="B9" s="47" t="s">
        <v>13</v>
      </c>
      <c r="C9" s="67" t="s">
        <v>24</v>
      </c>
      <c r="D9" s="47">
        <v>54.66</v>
      </c>
      <c r="E9" s="47">
        <v>0.19</v>
      </c>
      <c r="F9" s="47">
        <v>1.04</v>
      </c>
      <c r="G9" s="47">
        <v>12.71</v>
      </c>
      <c r="H9" s="47" t="s">
        <v>152</v>
      </c>
      <c r="I9" s="47">
        <v>29.25</v>
      </c>
      <c r="J9" s="47">
        <v>1.03</v>
      </c>
      <c r="K9" s="20">
        <v>0.80400651892757002</v>
      </c>
      <c r="L9" s="86"/>
      <c r="M9" s="86"/>
    </row>
    <row r="10" spans="1:13" x14ac:dyDescent="0.2">
      <c r="A10" s="209"/>
      <c r="B10" s="47" t="s">
        <v>13</v>
      </c>
      <c r="C10" s="67" t="s">
        <v>24</v>
      </c>
      <c r="D10" s="47">
        <v>55.64</v>
      </c>
      <c r="E10" s="47">
        <v>0.09</v>
      </c>
      <c r="F10" s="47" t="s">
        <v>152</v>
      </c>
      <c r="G10" s="47">
        <v>13.55</v>
      </c>
      <c r="H10" s="47" t="s">
        <v>152</v>
      </c>
      <c r="I10" s="47">
        <v>28.27</v>
      </c>
      <c r="J10" s="47">
        <v>1.08</v>
      </c>
      <c r="K10" s="20">
        <v>0.78808991215978608</v>
      </c>
      <c r="L10" s="86"/>
      <c r="M10" s="86"/>
    </row>
    <row r="11" spans="1:13" x14ac:dyDescent="0.2">
      <c r="A11" s="209"/>
      <c r="B11" s="47" t="s">
        <v>13</v>
      </c>
      <c r="C11" s="67" t="s">
        <v>24</v>
      </c>
      <c r="D11" s="47">
        <v>55.31</v>
      </c>
      <c r="E11" s="47">
        <v>0.04</v>
      </c>
      <c r="F11" s="47">
        <v>0.72</v>
      </c>
      <c r="G11" s="47">
        <v>13.74</v>
      </c>
      <c r="H11" s="47">
        <v>0.08</v>
      </c>
      <c r="I11" s="47">
        <v>28.99</v>
      </c>
      <c r="J11" s="47">
        <v>1.07</v>
      </c>
      <c r="K11" s="20">
        <v>0.78995847741612735</v>
      </c>
      <c r="L11" s="86"/>
      <c r="M11" s="86"/>
    </row>
    <row r="12" spans="1:13" x14ac:dyDescent="0.2">
      <c r="A12" s="209"/>
      <c r="B12" s="47" t="s">
        <v>13</v>
      </c>
      <c r="C12" s="67" t="s">
        <v>24</v>
      </c>
      <c r="D12" s="47">
        <v>54.54</v>
      </c>
      <c r="E12" s="47">
        <v>0.08</v>
      </c>
      <c r="F12" s="47">
        <v>0.87</v>
      </c>
      <c r="G12" s="47">
        <v>13.43</v>
      </c>
      <c r="H12" s="47">
        <v>0.05</v>
      </c>
      <c r="I12" s="47">
        <v>28.18</v>
      </c>
      <c r="J12" s="47">
        <v>1.76</v>
      </c>
      <c r="K12" s="20">
        <v>0.78904141674915107</v>
      </c>
      <c r="L12" s="86"/>
      <c r="M12" s="86"/>
    </row>
    <row r="13" spans="1:13" x14ac:dyDescent="0.2">
      <c r="A13" s="209"/>
      <c r="B13" s="47" t="s">
        <v>14</v>
      </c>
      <c r="C13" s="67" t="s">
        <v>25</v>
      </c>
      <c r="D13" s="47">
        <v>55.03</v>
      </c>
      <c r="E13" s="47" t="s">
        <v>152</v>
      </c>
      <c r="F13" s="47">
        <v>1.1100000000000001</v>
      </c>
      <c r="G13" s="47">
        <v>12.35</v>
      </c>
      <c r="H13" s="47">
        <v>0.22</v>
      </c>
      <c r="I13" s="47">
        <v>29.44</v>
      </c>
      <c r="J13" s="47">
        <v>2.38</v>
      </c>
      <c r="K13" s="20">
        <v>0.8094952413780554</v>
      </c>
      <c r="L13" s="86"/>
      <c r="M13" s="86"/>
    </row>
    <row r="14" spans="1:13" ht="15" x14ac:dyDescent="0.2">
      <c r="A14" s="209"/>
      <c r="B14" s="47" t="s">
        <v>14</v>
      </c>
      <c r="C14" s="67" t="s">
        <v>25</v>
      </c>
      <c r="D14" s="47">
        <v>54.36</v>
      </c>
      <c r="E14" s="47" t="s">
        <v>152</v>
      </c>
      <c r="F14" s="47">
        <v>2.19</v>
      </c>
      <c r="G14" s="47">
        <v>13.13</v>
      </c>
      <c r="H14" s="47">
        <v>0.16</v>
      </c>
      <c r="I14" s="47">
        <v>27.37</v>
      </c>
      <c r="J14" s="47">
        <v>2.2799999999999998</v>
      </c>
      <c r="K14" s="20">
        <v>0.78794511849904936</v>
      </c>
      <c r="L14" s="89"/>
      <c r="M14" s="89"/>
    </row>
    <row r="15" spans="1:13" ht="15" x14ac:dyDescent="0.2">
      <c r="A15" s="209"/>
      <c r="B15" s="47" t="s">
        <v>14</v>
      </c>
      <c r="C15" s="67" t="s">
        <v>25</v>
      </c>
      <c r="D15" s="47">
        <v>54.23</v>
      </c>
      <c r="E15" s="47">
        <v>0.57999999999999996</v>
      </c>
      <c r="F15" s="47">
        <v>2.16</v>
      </c>
      <c r="G15" s="47">
        <v>12.46</v>
      </c>
      <c r="H15" s="47">
        <v>0.28000000000000003</v>
      </c>
      <c r="I15" s="47">
        <v>28.86</v>
      </c>
      <c r="J15" s="47">
        <v>2.33</v>
      </c>
      <c r="K15" s="20">
        <v>0.80501974843602409</v>
      </c>
      <c r="L15" s="89"/>
      <c r="M15" s="89"/>
    </row>
    <row r="16" spans="1:13" ht="15" x14ac:dyDescent="0.2">
      <c r="A16" s="209"/>
      <c r="B16" s="47" t="s">
        <v>14</v>
      </c>
      <c r="C16" s="67" t="s">
        <v>25</v>
      </c>
      <c r="D16" s="47">
        <v>54.41</v>
      </c>
      <c r="E16" s="47">
        <v>0.85</v>
      </c>
      <c r="F16" s="47">
        <v>2.59</v>
      </c>
      <c r="G16" s="47">
        <v>12.41</v>
      </c>
      <c r="H16" s="47">
        <v>0.46</v>
      </c>
      <c r="I16" s="47">
        <v>28.1</v>
      </c>
      <c r="J16" s="47">
        <v>2.2400000000000002</v>
      </c>
      <c r="K16" s="20">
        <v>0.80143740274900699</v>
      </c>
      <c r="L16" s="89"/>
      <c r="M16" s="89"/>
    </row>
    <row r="17" spans="1:13" ht="15" x14ac:dyDescent="0.2">
      <c r="A17" s="209"/>
      <c r="B17" s="47" t="s">
        <v>14</v>
      </c>
      <c r="C17" s="67" t="s">
        <v>25</v>
      </c>
      <c r="D17" s="47">
        <v>53.67</v>
      </c>
      <c r="E17" s="47" t="s">
        <v>152</v>
      </c>
      <c r="F17" s="47">
        <v>2.68</v>
      </c>
      <c r="G17" s="47">
        <v>11.74</v>
      </c>
      <c r="H17" s="47">
        <v>0.63</v>
      </c>
      <c r="I17" s="47">
        <v>28.14</v>
      </c>
      <c r="J17" s="47">
        <v>2.4300000000000002</v>
      </c>
      <c r="K17" s="20">
        <v>0.81034073924435412</v>
      </c>
      <c r="L17" s="89"/>
      <c r="M17" s="89"/>
    </row>
    <row r="18" spans="1:13" ht="15" x14ac:dyDescent="0.2">
      <c r="A18" s="210"/>
      <c r="B18" s="33" t="s">
        <v>14</v>
      </c>
      <c r="C18" s="88" t="s">
        <v>25</v>
      </c>
      <c r="D18" s="33">
        <v>53.87</v>
      </c>
      <c r="E18" s="33">
        <v>0.71</v>
      </c>
      <c r="F18" s="33">
        <v>2.37</v>
      </c>
      <c r="G18" s="33">
        <v>14.19</v>
      </c>
      <c r="H18" s="33">
        <v>0.36</v>
      </c>
      <c r="I18" s="33">
        <v>27.17</v>
      </c>
      <c r="J18" s="33">
        <v>2.23</v>
      </c>
      <c r="K18" s="46">
        <v>0.77340024388691953</v>
      </c>
      <c r="L18" s="89"/>
      <c r="M18" s="89"/>
    </row>
    <row r="19" spans="1:13" ht="15" x14ac:dyDescent="0.2">
      <c r="A19" s="209" t="s">
        <v>161</v>
      </c>
      <c r="B19" s="47" t="s">
        <v>136</v>
      </c>
      <c r="C19" s="67" t="s">
        <v>25</v>
      </c>
      <c r="D19" s="47">
        <v>54.89</v>
      </c>
      <c r="E19" s="47">
        <v>0.17</v>
      </c>
      <c r="F19" s="47">
        <v>1.23</v>
      </c>
      <c r="G19" s="47">
        <v>14.04</v>
      </c>
      <c r="H19" s="47">
        <v>0.11</v>
      </c>
      <c r="I19" s="47">
        <v>27.74</v>
      </c>
      <c r="J19" s="47">
        <v>2.2999999999999998</v>
      </c>
      <c r="K19" s="20">
        <v>0.77885400251088133</v>
      </c>
      <c r="L19" s="89"/>
      <c r="M19" s="89"/>
    </row>
    <row r="20" spans="1:13" ht="15" x14ac:dyDescent="0.2">
      <c r="A20" s="209"/>
      <c r="B20" s="47" t="s">
        <v>136</v>
      </c>
      <c r="C20" s="67" t="s">
        <v>25</v>
      </c>
      <c r="D20" s="47">
        <v>52.29</v>
      </c>
      <c r="E20" s="47">
        <v>0.49</v>
      </c>
      <c r="F20" s="47">
        <v>1.22</v>
      </c>
      <c r="G20" s="47">
        <v>22.77</v>
      </c>
      <c r="H20" s="47" t="s">
        <v>152</v>
      </c>
      <c r="I20" s="47">
        <v>21.18</v>
      </c>
      <c r="J20" s="47">
        <v>2.08</v>
      </c>
      <c r="K20" s="20">
        <v>0.62378593420461759</v>
      </c>
      <c r="L20" s="89"/>
      <c r="M20" s="89"/>
    </row>
    <row r="21" spans="1:13" ht="15" x14ac:dyDescent="0.2">
      <c r="A21" s="210"/>
      <c r="B21" s="33" t="s">
        <v>136</v>
      </c>
      <c r="C21" s="88" t="s">
        <v>25</v>
      </c>
      <c r="D21" s="33">
        <v>54.57</v>
      </c>
      <c r="E21" s="33">
        <v>0.52</v>
      </c>
      <c r="F21" s="33">
        <v>1.06</v>
      </c>
      <c r="G21" s="33">
        <v>14.01</v>
      </c>
      <c r="H21" s="33" t="s">
        <v>152</v>
      </c>
      <c r="I21" s="33">
        <v>27.66</v>
      </c>
      <c r="J21" s="33">
        <v>2.1</v>
      </c>
      <c r="K21" s="46">
        <v>0.77872495878815273</v>
      </c>
      <c r="L21" s="89"/>
      <c r="M21" s="89"/>
    </row>
    <row r="22" spans="1:13" x14ac:dyDescent="0.2">
      <c r="A22" s="86"/>
      <c r="B22" s="86"/>
      <c r="C22" s="86"/>
      <c r="D22" s="86"/>
      <c r="E22" s="86"/>
      <c r="F22" s="86"/>
      <c r="G22" s="86"/>
      <c r="H22" s="86"/>
      <c r="I22" s="86"/>
      <c r="J22" s="86"/>
      <c r="K22" s="86"/>
      <c r="L22" s="86"/>
      <c r="M22" s="86"/>
    </row>
    <row r="23" spans="1:13" x14ac:dyDescent="0.2">
      <c r="A23" s="86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</row>
    <row r="24" spans="1:13" x14ac:dyDescent="0.2">
      <c r="A24" s="86"/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</row>
    <row r="25" spans="1:13" x14ac:dyDescent="0.2">
      <c r="A25" s="86"/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</row>
    <row r="26" spans="1:13" ht="44.25" customHeight="1" x14ac:dyDescent="0.2">
      <c r="A26" s="86"/>
      <c r="B26" s="201" t="s">
        <v>155</v>
      </c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</row>
    <row r="27" spans="1:13" ht="44.25" customHeight="1" x14ac:dyDescent="0.2">
      <c r="A27" s="86"/>
      <c r="B27" s="201"/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</row>
    <row r="28" spans="1:13" ht="44.25" customHeight="1" x14ac:dyDescent="0.2">
      <c r="A28" s="86"/>
      <c r="B28" s="201"/>
      <c r="C28" s="201"/>
      <c r="D28" s="201"/>
      <c r="E28" s="201"/>
      <c r="F28" s="201"/>
      <c r="G28" s="201"/>
      <c r="H28" s="201"/>
      <c r="I28" s="201"/>
      <c r="J28" s="201"/>
      <c r="K28" s="201"/>
      <c r="L28" s="201"/>
      <c r="M28" s="201"/>
    </row>
  </sheetData>
  <mergeCells count="4">
    <mergeCell ref="A19:A21"/>
    <mergeCell ref="B26:M28"/>
    <mergeCell ref="A7:A18"/>
    <mergeCell ref="A4:A6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workbookViewId="0">
      <selection activeCell="D32" sqref="D32"/>
    </sheetView>
  </sheetViews>
  <sheetFormatPr defaultRowHeight="12.75" x14ac:dyDescent="0.2"/>
  <cols>
    <col min="1" max="16384" width="9.33203125" style="1"/>
  </cols>
  <sheetData>
    <row r="1" spans="1:11" ht="15" x14ac:dyDescent="0.25">
      <c r="A1" s="85"/>
      <c r="B1" s="1" t="s">
        <v>29</v>
      </c>
      <c r="C1" s="90" t="s">
        <v>139</v>
      </c>
    </row>
    <row r="3" spans="1:11" ht="24" x14ac:dyDescent="0.2">
      <c r="A3" s="9" t="s">
        <v>0</v>
      </c>
      <c r="B3" s="9" t="s">
        <v>1</v>
      </c>
      <c r="C3" s="87" t="s">
        <v>3</v>
      </c>
      <c r="D3" s="9" t="s">
        <v>128</v>
      </c>
      <c r="E3" s="9" t="s">
        <v>129</v>
      </c>
      <c r="F3" s="9" t="s">
        <v>130</v>
      </c>
      <c r="G3" s="9" t="s">
        <v>131</v>
      </c>
      <c r="H3" s="9" t="s">
        <v>4</v>
      </c>
      <c r="I3" s="9" t="s">
        <v>5</v>
      </c>
      <c r="J3" s="91" t="s">
        <v>6</v>
      </c>
      <c r="K3" s="5" t="s">
        <v>151</v>
      </c>
    </row>
    <row r="4" spans="1:11" x14ac:dyDescent="0.2">
      <c r="A4" s="211" t="s">
        <v>21</v>
      </c>
      <c r="B4" s="51" t="s">
        <v>10</v>
      </c>
      <c r="C4" s="61" t="s">
        <v>120</v>
      </c>
      <c r="D4" s="77">
        <v>6.7000000000000004E-2</v>
      </c>
      <c r="E4" s="77">
        <v>3.4260000000000002</v>
      </c>
      <c r="F4" s="77">
        <v>17.609000000000002</v>
      </c>
      <c r="G4" s="77">
        <v>39.981000000000002</v>
      </c>
      <c r="H4" s="77">
        <v>33.472999999999999</v>
      </c>
      <c r="I4" s="77">
        <v>0.39100000000000001</v>
      </c>
      <c r="J4" s="92">
        <v>4.6740000000000004</v>
      </c>
      <c r="K4" s="5">
        <v>0.57999999999999996</v>
      </c>
    </row>
    <row r="5" spans="1:11" x14ac:dyDescent="0.2">
      <c r="A5" s="209"/>
      <c r="B5" s="47" t="s">
        <v>10</v>
      </c>
      <c r="C5" s="67" t="s">
        <v>12</v>
      </c>
      <c r="D5" s="93">
        <v>6.9000000000000006E-2</v>
      </c>
      <c r="E5" s="93">
        <v>0.48299999999999998</v>
      </c>
      <c r="F5" s="93">
        <v>12.452</v>
      </c>
      <c r="G5" s="93">
        <v>46.904000000000003</v>
      </c>
      <c r="H5" s="93">
        <v>36.204999999999998</v>
      </c>
      <c r="I5" s="93">
        <v>0.35899999999999999</v>
      </c>
      <c r="J5" s="32">
        <v>3.2759999999999998</v>
      </c>
      <c r="K5" s="138">
        <v>0.64</v>
      </c>
    </row>
    <row r="6" spans="1:11" x14ac:dyDescent="0.2">
      <c r="A6" s="209"/>
      <c r="B6" s="47" t="s">
        <v>10</v>
      </c>
      <c r="C6" s="67" t="s">
        <v>12</v>
      </c>
      <c r="D6" s="93">
        <v>0.191</v>
      </c>
      <c r="E6" s="93">
        <v>0.40300000000000002</v>
      </c>
      <c r="F6" s="93">
        <v>12.933</v>
      </c>
      <c r="G6" s="93">
        <v>47.286000000000001</v>
      </c>
      <c r="H6" s="93">
        <v>33.874000000000002</v>
      </c>
      <c r="I6" s="93">
        <v>0.41</v>
      </c>
      <c r="J6" s="32">
        <v>3.468</v>
      </c>
      <c r="K6" s="138">
        <v>0.65</v>
      </c>
    </row>
    <row r="7" spans="1:11" x14ac:dyDescent="0.2">
      <c r="A7" s="209"/>
      <c r="B7" s="47" t="s">
        <v>10</v>
      </c>
      <c r="C7" s="67" t="s">
        <v>120</v>
      </c>
      <c r="D7" s="93">
        <v>7.5999999999999998E-2</v>
      </c>
      <c r="E7" s="93">
        <v>0.83899999999999997</v>
      </c>
      <c r="F7" s="93">
        <v>13.262</v>
      </c>
      <c r="G7" s="93">
        <v>44.929000000000002</v>
      </c>
      <c r="H7" s="93">
        <v>35.506999999999998</v>
      </c>
      <c r="I7" s="93">
        <v>0.46400000000000002</v>
      </c>
      <c r="J7" s="32">
        <v>3.2589999999999999</v>
      </c>
      <c r="K7" s="138">
        <v>0.63</v>
      </c>
    </row>
    <row r="8" spans="1:11" x14ac:dyDescent="0.2">
      <c r="A8" s="209"/>
      <c r="B8" s="47" t="s">
        <v>119</v>
      </c>
      <c r="C8" s="67" t="s">
        <v>120</v>
      </c>
      <c r="D8" s="17" t="s">
        <v>152</v>
      </c>
      <c r="E8" s="17" t="s">
        <v>152</v>
      </c>
      <c r="F8" s="17">
        <v>15.34</v>
      </c>
      <c r="G8" s="17">
        <v>44.32</v>
      </c>
      <c r="H8" s="17">
        <v>34.67</v>
      </c>
      <c r="I8" s="17" t="s">
        <v>152</v>
      </c>
      <c r="J8" s="19">
        <v>3.68</v>
      </c>
      <c r="K8" s="139">
        <v>0.6</v>
      </c>
    </row>
    <row r="9" spans="1:11" x14ac:dyDescent="0.2">
      <c r="A9" s="209"/>
      <c r="B9" s="47" t="s">
        <v>119</v>
      </c>
      <c r="C9" s="67" t="s">
        <v>120</v>
      </c>
      <c r="D9" s="94" t="s">
        <v>152</v>
      </c>
      <c r="E9" s="94" t="s">
        <v>152</v>
      </c>
      <c r="F9" s="94">
        <v>15.13</v>
      </c>
      <c r="G9" s="94">
        <v>45.78</v>
      </c>
      <c r="H9" s="94">
        <v>34.22</v>
      </c>
      <c r="I9" s="94" t="s">
        <v>152</v>
      </c>
      <c r="J9" s="95">
        <v>3.47</v>
      </c>
      <c r="K9" s="138">
        <v>0.62</v>
      </c>
    </row>
    <row r="10" spans="1:11" x14ac:dyDescent="0.2">
      <c r="A10" s="209"/>
      <c r="B10" s="47" t="s">
        <v>119</v>
      </c>
      <c r="C10" s="67" t="s">
        <v>120</v>
      </c>
      <c r="D10" s="94">
        <v>0.53</v>
      </c>
      <c r="E10" s="94">
        <v>0.43</v>
      </c>
      <c r="F10" s="94">
        <v>14.65</v>
      </c>
      <c r="G10" s="94">
        <v>44.52</v>
      </c>
      <c r="H10" s="94">
        <v>33.28</v>
      </c>
      <c r="I10" s="17" t="s">
        <v>152</v>
      </c>
      <c r="J10" s="95">
        <v>3.57</v>
      </c>
      <c r="K10" s="138">
        <v>0.63</v>
      </c>
    </row>
    <row r="11" spans="1:11" x14ac:dyDescent="0.2">
      <c r="A11" s="210"/>
      <c r="B11" s="33" t="s">
        <v>119</v>
      </c>
      <c r="C11" s="88" t="s">
        <v>12</v>
      </c>
      <c r="D11" s="96" t="s">
        <v>152</v>
      </c>
      <c r="E11" s="96" t="s">
        <v>152</v>
      </c>
      <c r="F11" s="96">
        <v>16.73</v>
      </c>
      <c r="G11" s="96">
        <v>45.25</v>
      </c>
      <c r="H11" s="96">
        <v>31.63</v>
      </c>
      <c r="I11" s="96" t="s">
        <v>152</v>
      </c>
      <c r="J11" s="97">
        <v>3.97</v>
      </c>
      <c r="K11" s="140">
        <v>0.61</v>
      </c>
    </row>
    <row r="12" spans="1:11" x14ac:dyDescent="0.2">
      <c r="A12" s="209" t="s">
        <v>160</v>
      </c>
      <c r="B12" s="47" t="s">
        <v>14</v>
      </c>
      <c r="C12" s="67" t="s">
        <v>120</v>
      </c>
      <c r="D12" s="47" t="s">
        <v>152</v>
      </c>
      <c r="E12" s="47">
        <v>0.83</v>
      </c>
      <c r="F12" s="47">
        <v>13.03</v>
      </c>
      <c r="G12" s="47">
        <v>43.94</v>
      </c>
      <c r="H12" s="47">
        <v>35.85</v>
      </c>
      <c r="I12" s="17" t="s">
        <v>152</v>
      </c>
      <c r="J12" s="67">
        <v>3.57</v>
      </c>
      <c r="K12" s="138">
        <v>0.62</v>
      </c>
    </row>
    <row r="13" spans="1:11" x14ac:dyDescent="0.2">
      <c r="A13" s="209"/>
      <c r="B13" s="47" t="s">
        <v>14</v>
      </c>
      <c r="C13" s="67" t="s">
        <v>12</v>
      </c>
      <c r="D13" s="47" t="s">
        <v>152</v>
      </c>
      <c r="E13" s="47">
        <v>0.83</v>
      </c>
      <c r="F13" s="47">
        <v>10.119999999999999</v>
      </c>
      <c r="G13" s="47">
        <v>49.12</v>
      </c>
      <c r="H13" s="47">
        <v>34.56</v>
      </c>
      <c r="I13" s="94" t="s">
        <v>152</v>
      </c>
      <c r="J13" s="67">
        <v>3.25</v>
      </c>
      <c r="K13" s="137">
        <v>0.7</v>
      </c>
    </row>
    <row r="14" spans="1:11" x14ac:dyDescent="0.2">
      <c r="A14" s="209"/>
      <c r="B14" s="47" t="s">
        <v>14</v>
      </c>
      <c r="C14" s="67" t="s">
        <v>120</v>
      </c>
      <c r="D14" s="17">
        <v>0.15</v>
      </c>
      <c r="E14" s="17">
        <v>1.06</v>
      </c>
      <c r="F14" s="47">
        <v>11.5</v>
      </c>
      <c r="G14" s="47">
        <v>46.4</v>
      </c>
      <c r="H14" s="47">
        <v>35.85</v>
      </c>
      <c r="I14" s="47">
        <v>0.48</v>
      </c>
      <c r="J14" s="67">
        <v>4.17</v>
      </c>
      <c r="K14" s="137">
        <v>0.65</v>
      </c>
    </row>
    <row r="15" spans="1:11" x14ac:dyDescent="0.2">
      <c r="A15" s="209"/>
      <c r="B15" s="47" t="s">
        <v>14</v>
      </c>
      <c r="C15" s="67" t="s">
        <v>120</v>
      </c>
      <c r="D15" s="17">
        <v>0.21</v>
      </c>
      <c r="E15" s="17">
        <v>0.37</v>
      </c>
      <c r="F15" s="47">
        <v>14.45</v>
      </c>
      <c r="G15" s="47">
        <v>48.57</v>
      </c>
      <c r="H15" s="47">
        <v>31.13</v>
      </c>
      <c r="I15" s="47">
        <v>0.44</v>
      </c>
      <c r="J15" s="67">
        <v>4.6500000000000004</v>
      </c>
      <c r="K15" s="137">
        <v>0.66</v>
      </c>
    </row>
    <row r="16" spans="1:11" x14ac:dyDescent="0.2">
      <c r="A16" s="209"/>
      <c r="B16" s="47" t="s">
        <v>13</v>
      </c>
      <c r="C16" s="67" t="s">
        <v>120</v>
      </c>
      <c r="D16" s="47" t="s">
        <v>152</v>
      </c>
      <c r="E16" s="47">
        <v>1.57</v>
      </c>
      <c r="F16" s="47">
        <v>12.11</v>
      </c>
      <c r="G16" s="47">
        <v>38.68</v>
      </c>
      <c r="H16" s="47">
        <v>41.31</v>
      </c>
      <c r="I16" s="47">
        <v>0.21</v>
      </c>
      <c r="J16" s="67">
        <v>2.33</v>
      </c>
      <c r="K16" s="137">
        <v>0.59</v>
      </c>
    </row>
    <row r="17" spans="1:13" x14ac:dyDescent="0.2">
      <c r="A17" s="209"/>
      <c r="B17" s="47" t="s">
        <v>13</v>
      </c>
      <c r="C17" s="67" t="s">
        <v>12</v>
      </c>
      <c r="D17" s="47" t="s">
        <v>152</v>
      </c>
      <c r="E17" s="47">
        <v>0.61</v>
      </c>
      <c r="F17" s="47">
        <v>15.17</v>
      </c>
      <c r="G17" s="47">
        <v>38.74</v>
      </c>
      <c r="H17" s="47">
        <v>38.31</v>
      </c>
      <c r="I17" s="47" t="s">
        <v>152</v>
      </c>
      <c r="J17" s="67">
        <v>2.69</v>
      </c>
      <c r="K17" s="138">
        <v>0.56000000000000005</v>
      </c>
    </row>
    <row r="18" spans="1:13" x14ac:dyDescent="0.2">
      <c r="A18" s="210"/>
      <c r="B18" s="33" t="s">
        <v>13</v>
      </c>
      <c r="C18" s="88" t="s">
        <v>12</v>
      </c>
      <c r="D18" s="33" t="s">
        <v>152</v>
      </c>
      <c r="E18" s="33">
        <v>0.52</v>
      </c>
      <c r="F18" s="33">
        <v>13.93</v>
      </c>
      <c r="G18" s="33">
        <v>39.99</v>
      </c>
      <c r="H18" s="33">
        <v>38.17</v>
      </c>
      <c r="I18" s="33">
        <v>0.56999999999999995</v>
      </c>
      <c r="J18" s="88">
        <v>2.65</v>
      </c>
      <c r="K18" s="140">
        <v>0.56999999999999995</v>
      </c>
    </row>
    <row r="19" spans="1:13" x14ac:dyDescent="0.2">
      <c r="A19" s="31"/>
      <c r="B19" s="31"/>
      <c r="C19" s="31"/>
      <c r="D19" s="31"/>
      <c r="E19" s="31"/>
      <c r="F19" s="31"/>
      <c r="G19" s="31"/>
      <c r="H19" s="31"/>
      <c r="I19" s="31"/>
      <c r="J19" s="31"/>
    </row>
    <row r="20" spans="1:13" ht="12.75" customHeight="1" x14ac:dyDescent="0.2">
      <c r="B20" s="201" t="s">
        <v>138</v>
      </c>
      <c r="C20" s="201"/>
      <c r="D20" s="201"/>
      <c r="E20" s="201"/>
      <c r="F20" s="201"/>
      <c r="G20" s="201"/>
      <c r="H20" s="201"/>
      <c r="I20" s="98"/>
      <c r="J20" s="98"/>
      <c r="K20" s="98"/>
      <c r="L20" s="98"/>
      <c r="M20" s="98"/>
    </row>
    <row r="21" spans="1:13" x14ac:dyDescent="0.2">
      <c r="B21" s="201"/>
      <c r="C21" s="201"/>
      <c r="D21" s="201"/>
      <c r="E21" s="201"/>
      <c r="F21" s="201"/>
      <c r="G21" s="201"/>
      <c r="H21" s="201"/>
      <c r="I21" s="98"/>
      <c r="J21" s="98"/>
      <c r="K21" s="98"/>
      <c r="L21" s="98"/>
      <c r="M21" s="98"/>
    </row>
    <row r="22" spans="1:13" x14ac:dyDescent="0.2">
      <c r="B22" s="201"/>
      <c r="C22" s="201"/>
      <c r="D22" s="201"/>
      <c r="E22" s="201"/>
      <c r="F22" s="201"/>
      <c r="G22" s="201"/>
      <c r="H22" s="201"/>
      <c r="I22" s="98"/>
      <c r="J22" s="98"/>
      <c r="K22" s="98"/>
      <c r="L22" s="98"/>
      <c r="M22" s="98"/>
    </row>
    <row r="23" spans="1:13" x14ac:dyDescent="0.2">
      <c r="B23" s="201"/>
      <c r="C23" s="201"/>
      <c r="D23" s="201"/>
      <c r="E23" s="201"/>
      <c r="F23" s="201"/>
      <c r="G23" s="201"/>
      <c r="H23" s="201"/>
    </row>
    <row r="24" spans="1:13" x14ac:dyDescent="0.2">
      <c r="B24" s="201"/>
      <c r="C24" s="201"/>
      <c r="D24" s="201"/>
      <c r="E24" s="201"/>
      <c r="F24" s="201"/>
      <c r="G24" s="201"/>
      <c r="H24" s="201"/>
    </row>
  </sheetData>
  <mergeCells count="3">
    <mergeCell ref="A4:A11"/>
    <mergeCell ref="A12:A18"/>
    <mergeCell ref="B20:H2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555"/>
  <sheetViews>
    <sheetView tabSelected="1" topLeftCell="K4" zoomScale="85" zoomScaleNormal="85" workbookViewId="0">
      <selection activeCell="AD46" sqref="AD46"/>
    </sheetView>
  </sheetViews>
  <sheetFormatPr defaultRowHeight="12" x14ac:dyDescent="0.2"/>
  <cols>
    <col min="1" max="1" width="9.33203125" style="99"/>
    <col min="2" max="3" width="9.33203125" style="116"/>
    <col min="4" max="5" width="9.33203125" style="101"/>
    <col min="6" max="10" width="9.33203125" style="99"/>
    <col min="11" max="11" width="9.33203125" style="117"/>
    <col min="12" max="16384" width="9.33203125" style="99"/>
  </cols>
  <sheetData>
    <row r="1" spans="1:49" ht="15" x14ac:dyDescent="0.25">
      <c r="B1" s="1" t="s">
        <v>118</v>
      </c>
      <c r="C1" s="90" t="s">
        <v>150</v>
      </c>
      <c r="D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</row>
    <row r="2" spans="1:49" x14ac:dyDescent="0.2">
      <c r="A2" s="102" t="s">
        <v>35</v>
      </c>
      <c r="B2" s="213" t="s">
        <v>121</v>
      </c>
      <c r="C2" s="214"/>
      <c r="D2" s="214"/>
      <c r="E2" s="214"/>
      <c r="F2" s="214"/>
      <c r="G2" s="214"/>
      <c r="H2" s="214"/>
      <c r="I2" s="214"/>
      <c r="J2" s="215"/>
      <c r="K2" s="213" t="s">
        <v>36</v>
      </c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214"/>
      <c r="AK2" s="214"/>
      <c r="AL2" s="214"/>
      <c r="AM2" s="214"/>
      <c r="AN2" s="214"/>
      <c r="AO2" s="214"/>
      <c r="AP2" s="214"/>
      <c r="AQ2" s="214"/>
      <c r="AR2" s="214"/>
      <c r="AS2" s="214"/>
      <c r="AT2" s="214"/>
      <c r="AU2" s="214"/>
      <c r="AV2" s="214"/>
      <c r="AW2" s="215"/>
    </row>
    <row r="3" spans="1:49" x14ac:dyDescent="0.2">
      <c r="A3" s="102" t="s">
        <v>37</v>
      </c>
      <c r="B3" s="216" t="s">
        <v>38</v>
      </c>
      <c r="C3" s="217"/>
      <c r="D3" s="217"/>
      <c r="E3" s="218"/>
      <c r="F3" s="219" t="s">
        <v>39</v>
      </c>
      <c r="G3" s="219"/>
      <c r="H3" s="219"/>
      <c r="I3" s="219"/>
      <c r="J3" s="219"/>
      <c r="K3" s="151" t="s">
        <v>159</v>
      </c>
      <c r="L3" s="215" t="s">
        <v>39</v>
      </c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219"/>
      <c r="AP3" s="219"/>
      <c r="AQ3" s="219"/>
      <c r="AR3" s="219"/>
      <c r="AS3" s="219"/>
      <c r="AT3" s="219"/>
      <c r="AU3" s="219"/>
      <c r="AV3" s="219"/>
      <c r="AW3" s="219"/>
    </row>
    <row r="4" spans="1:49" ht="24" x14ac:dyDescent="0.2">
      <c r="A4" s="152" t="s">
        <v>40</v>
      </c>
      <c r="B4" s="105" t="s">
        <v>41</v>
      </c>
      <c r="C4" s="141" t="s">
        <v>117</v>
      </c>
      <c r="D4" s="141" t="s">
        <v>44</v>
      </c>
      <c r="E4" s="172" t="s">
        <v>42</v>
      </c>
      <c r="F4" s="103" t="s">
        <v>43</v>
      </c>
      <c r="G4" s="103" t="s">
        <v>31</v>
      </c>
      <c r="H4" s="103" t="s">
        <v>30</v>
      </c>
      <c r="I4" s="103" t="s">
        <v>33</v>
      </c>
      <c r="J4" s="103" t="s">
        <v>32</v>
      </c>
      <c r="K4" s="108" t="s">
        <v>34</v>
      </c>
      <c r="L4" s="103" t="s">
        <v>45</v>
      </c>
      <c r="M4" s="103" t="s">
        <v>46</v>
      </c>
      <c r="N4" s="103" t="s">
        <v>47</v>
      </c>
      <c r="O4" s="103" t="s">
        <v>48</v>
      </c>
      <c r="P4" s="103" t="s">
        <v>49</v>
      </c>
      <c r="Q4" s="106" t="s">
        <v>50</v>
      </c>
      <c r="R4" s="106" t="s">
        <v>51</v>
      </c>
      <c r="S4" s="106" t="s">
        <v>52</v>
      </c>
      <c r="T4" s="106" t="s">
        <v>53</v>
      </c>
      <c r="U4" s="106" t="s">
        <v>54</v>
      </c>
      <c r="V4" s="106" t="s">
        <v>55</v>
      </c>
      <c r="W4" s="106" t="s">
        <v>56</v>
      </c>
      <c r="X4" s="106" t="s">
        <v>57</v>
      </c>
      <c r="Y4" s="106" t="s">
        <v>58</v>
      </c>
      <c r="Z4" s="106" t="s">
        <v>59</v>
      </c>
      <c r="AA4" s="106" t="s">
        <v>60</v>
      </c>
      <c r="AB4" s="106" t="s">
        <v>61</v>
      </c>
      <c r="AC4" s="106" t="s">
        <v>62</v>
      </c>
      <c r="AD4" s="106" t="s">
        <v>63</v>
      </c>
      <c r="AE4" s="106" t="s">
        <v>64</v>
      </c>
      <c r="AF4" s="106" t="s">
        <v>65</v>
      </c>
      <c r="AG4" s="106" t="s">
        <v>66</v>
      </c>
      <c r="AH4" s="107" t="s">
        <v>67</v>
      </c>
      <c r="AI4" s="106" t="s">
        <v>68</v>
      </c>
      <c r="AJ4" s="106" t="s">
        <v>69</v>
      </c>
      <c r="AK4" s="106" t="s">
        <v>70</v>
      </c>
      <c r="AL4" s="106" t="s">
        <v>71</v>
      </c>
      <c r="AM4" s="106" t="s">
        <v>72</v>
      </c>
      <c r="AN4" s="106" t="s">
        <v>73</v>
      </c>
      <c r="AO4" s="106" t="s">
        <v>74</v>
      </c>
      <c r="AP4" s="106" t="s">
        <v>75</v>
      </c>
      <c r="AQ4" s="106" t="s">
        <v>76</v>
      </c>
      <c r="AR4" s="106" t="s">
        <v>77</v>
      </c>
      <c r="AS4" s="106" t="s">
        <v>78</v>
      </c>
      <c r="AT4" s="106" t="s">
        <v>79</v>
      </c>
      <c r="AU4" s="106" t="s">
        <v>80</v>
      </c>
      <c r="AV4" s="106" t="s">
        <v>81</v>
      </c>
      <c r="AW4" s="87" t="s">
        <v>82</v>
      </c>
    </row>
    <row r="5" spans="1:49" ht="26.25" customHeight="1" x14ac:dyDescent="0.2">
      <c r="A5" s="105" t="s">
        <v>0</v>
      </c>
      <c r="B5" s="109" t="s">
        <v>164</v>
      </c>
      <c r="C5" s="110" t="s">
        <v>164</v>
      </c>
      <c r="D5" s="110" t="s">
        <v>164</v>
      </c>
      <c r="E5" s="104" t="s">
        <v>123</v>
      </c>
      <c r="F5" s="110" t="s">
        <v>144</v>
      </c>
      <c r="G5" s="110" t="s">
        <v>144</v>
      </c>
      <c r="H5" s="110" t="s">
        <v>165</v>
      </c>
      <c r="I5" s="110" t="s">
        <v>21</v>
      </c>
      <c r="J5" s="110" t="s">
        <v>122</v>
      </c>
      <c r="K5" s="143" t="s">
        <v>21</v>
      </c>
      <c r="L5" s="110" t="s">
        <v>165</v>
      </c>
      <c r="M5" s="110" t="s">
        <v>122</v>
      </c>
      <c r="N5" s="110" t="s">
        <v>145</v>
      </c>
      <c r="O5" s="110" t="s">
        <v>144</v>
      </c>
      <c r="P5" s="110" t="s">
        <v>145</v>
      </c>
      <c r="Q5" s="111" t="s">
        <v>21</v>
      </c>
      <c r="R5" s="111" t="s">
        <v>21</v>
      </c>
      <c r="S5" s="111" t="s">
        <v>166</v>
      </c>
      <c r="T5" s="111" t="s">
        <v>124</v>
      </c>
      <c r="U5" s="110" t="s">
        <v>122</v>
      </c>
      <c r="V5" s="110" t="s">
        <v>122</v>
      </c>
      <c r="W5" s="110" t="s">
        <v>122</v>
      </c>
      <c r="X5" s="110" t="s">
        <v>122</v>
      </c>
      <c r="Y5" s="110" t="s">
        <v>122</v>
      </c>
      <c r="Z5" s="110" t="s">
        <v>146</v>
      </c>
      <c r="AA5" s="110" t="s">
        <v>146</v>
      </c>
      <c r="AB5" s="110" t="s">
        <v>145</v>
      </c>
      <c r="AC5" s="110" t="s">
        <v>146</v>
      </c>
      <c r="AD5" s="111" t="s">
        <v>147</v>
      </c>
      <c r="AE5" s="111" t="s">
        <v>147</v>
      </c>
      <c r="AF5" s="111" t="s">
        <v>147</v>
      </c>
      <c r="AG5" s="111" t="s">
        <v>148</v>
      </c>
      <c r="AH5" s="111" t="s">
        <v>147</v>
      </c>
      <c r="AI5" s="110" t="s">
        <v>122</v>
      </c>
      <c r="AJ5" s="110" t="s">
        <v>122</v>
      </c>
      <c r="AK5" s="110" t="s">
        <v>122</v>
      </c>
      <c r="AL5" s="110" t="s">
        <v>122</v>
      </c>
      <c r="AM5" s="110" t="s">
        <v>146</v>
      </c>
      <c r="AN5" s="110" t="s">
        <v>146</v>
      </c>
      <c r="AO5" s="110" t="s">
        <v>146</v>
      </c>
      <c r="AP5" s="110" t="s">
        <v>149</v>
      </c>
      <c r="AQ5" s="110" t="s">
        <v>122</v>
      </c>
      <c r="AR5" s="111" t="s">
        <v>21</v>
      </c>
      <c r="AS5" s="110" t="s">
        <v>122</v>
      </c>
      <c r="AT5" s="110" t="s">
        <v>122</v>
      </c>
      <c r="AU5" s="110" t="s">
        <v>22</v>
      </c>
      <c r="AV5" s="110" t="s">
        <v>146</v>
      </c>
      <c r="AW5" s="112" t="s">
        <v>147</v>
      </c>
    </row>
    <row r="6" spans="1:49" ht="13.5" x14ac:dyDescent="0.2">
      <c r="A6" s="153" t="s">
        <v>140</v>
      </c>
      <c r="B6" s="115">
        <v>51.552907186709994</v>
      </c>
      <c r="C6" s="165">
        <v>51.85417024241017</v>
      </c>
      <c r="D6" s="65">
        <v>50.947355737853059</v>
      </c>
      <c r="E6" s="114">
        <v>49.144113597599819</v>
      </c>
      <c r="F6" s="113">
        <v>49.004733584172833</v>
      </c>
      <c r="G6" s="113">
        <v>46.708715125118133</v>
      </c>
      <c r="H6" s="113">
        <v>50.998072134307968</v>
      </c>
      <c r="I6" s="113">
        <v>48.819136051675407</v>
      </c>
      <c r="J6" s="113">
        <v>51.861822345886111</v>
      </c>
      <c r="K6" s="144">
        <v>50.74348877934225</v>
      </c>
      <c r="L6" s="113">
        <v>52.226044621481883</v>
      </c>
      <c r="M6" s="113">
        <v>50.772381922933327</v>
      </c>
      <c r="N6" s="113">
        <v>51.189828527675353</v>
      </c>
      <c r="O6" s="113">
        <v>46.576037333874403</v>
      </c>
      <c r="P6" s="113">
        <v>50.702603319560765</v>
      </c>
      <c r="Q6" s="113">
        <v>51.206745201738315</v>
      </c>
      <c r="R6" s="113">
        <v>49.044090979741988</v>
      </c>
      <c r="S6" s="113">
        <v>52.314148437975149</v>
      </c>
      <c r="T6" s="113">
        <v>51.983528769008181</v>
      </c>
      <c r="U6" s="113">
        <v>50.522470304910406</v>
      </c>
      <c r="V6" s="113">
        <v>51.958327838586314</v>
      </c>
      <c r="W6" s="113">
        <v>50.63982048638487</v>
      </c>
      <c r="X6" s="113">
        <v>51.859079912992215</v>
      </c>
      <c r="Y6" s="113">
        <v>51.161470790935248</v>
      </c>
      <c r="Z6" s="113">
        <v>51.341058591124792</v>
      </c>
      <c r="AA6" s="113">
        <v>51.231285782807923</v>
      </c>
      <c r="AB6" s="113">
        <v>51.135726732632911</v>
      </c>
      <c r="AC6" s="113">
        <v>50.539281836906561</v>
      </c>
      <c r="AD6" s="113">
        <v>46.566790228675281</v>
      </c>
      <c r="AE6" s="113">
        <v>46.481289355014333</v>
      </c>
      <c r="AF6" s="113">
        <v>46.838002906415454</v>
      </c>
      <c r="AG6" s="113">
        <v>47.560654275695725</v>
      </c>
      <c r="AH6" s="113">
        <v>47.579543730082449</v>
      </c>
      <c r="AI6" s="113">
        <v>52.789612497463999</v>
      </c>
      <c r="AJ6" s="113">
        <v>51.563616599398102</v>
      </c>
      <c r="AK6" s="113">
        <v>52.224136184010526</v>
      </c>
      <c r="AL6" s="113">
        <v>51.361078724590655</v>
      </c>
      <c r="AM6" s="113">
        <v>50.840603738487822</v>
      </c>
      <c r="AN6" s="113">
        <v>51.263859890945206</v>
      </c>
      <c r="AO6" s="113">
        <v>51.26311423166031</v>
      </c>
      <c r="AP6" s="113">
        <v>50.921405906761038</v>
      </c>
      <c r="AQ6" s="113">
        <v>51.317431490518764</v>
      </c>
      <c r="AR6" s="113">
        <v>44.571481688046113</v>
      </c>
      <c r="AS6" s="113">
        <v>52.190973149536731</v>
      </c>
      <c r="AT6" s="113">
        <v>50.73819498108756</v>
      </c>
      <c r="AU6" s="113">
        <v>51.446879926766009</v>
      </c>
      <c r="AV6" s="113">
        <v>49.506169040952571</v>
      </c>
      <c r="AW6" s="114">
        <v>51.296459001655052</v>
      </c>
    </row>
    <row r="7" spans="1:49" ht="14.25" x14ac:dyDescent="0.2">
      <c r="A7" s="47" t="s">
        <v>129</v>
      </c>
      <c r="B7" s="115">
        <v>1.3843746238112433</v>
      </c>
      <c r="C7" s="165">
        <v>1.5548174099165044</v>
      </c>
      <c r="D7" s="65">
        <v>2.0282549978412137</v>
      </c>
      <c r="E7" s="114">
        <v>0.55483632328463117</v>
      </c>
      <c r="F7" s="113">
        <v>0.54618278917344332</v>
      </c>
      <c r="G7" s="113">
        <v>0.49307638575009249</v>
      </c>
      <c r="H7" s="113">
        <v>1.1245883203470157</v>
      </c>
      <c r="I7" s="113">
        <v>0.59547840129188534</v>
      </c>
      <c r="J7" s="113">
        <v>0.78350225508020854</v>
      </c>
      <c r="K7" s="144">
        <v>0.59722039457035547</v>
      </c>
      <c r="L7" s="113">
        <v>0.86506930613394484</v>
      </c>
      <c r="M7" s="113">
        <v>0.77692237839146783</v>
      </c>
      <c r="N7" s="113">
        <v>0.68508331822120139</v>
      </c>
      <c r="O7" s="113">
        <v>0.44638328091711477</v>
      </c>
      <c r="P7" s="113">
        <v>0.62633221873137435</v>
      </c>
      <c r="Q7" s="113">
        <v>0.54187031959511445</v>
      </c>
      <c r="R7" s="113">
        <v>0.64245375887259748</v>
      </c>
      <c r="S7" s="113">
        <v>0.87173353335901238</v>
      </c>
      <c r="T7" s="113">
        <v>0.85998441910581835</v>
      </c>
      <c r="U7" s="113">
        <v>0.74492836442303767</v>
      </c>
      <c r="V7" s="113">
        <v>0.79124357114598443</v>
      </c>
      <c r="W7" s="113">
        <v>1.1927143348090645</v>
      </c>
      <c r="X7" s="113">
        <v>0.82332133926937856</v>
      </c>
      <c r="Y7" s="113">
        <v>0.86147484493452786</v>
      </c>
      <c r="Z7" s="113">
        <v>0.80443150113027728</v>
      </c>
      <c r="AA7" s="113">
        <v>0.81643483319215804</v>
      </c>
      <c r="AB7" s="113">
        <v>1.0394268885469424</v>
      </c>
      <c r="AC7" s="113">
        <v>0.75083454244751746</v>
      </c>
      <c r="AD7" s="113">
        <v>0.45180568248328828</v>
      </c>
      <c r="AE7" s="113">
        <v>0.46224486651395469</v>
      </c>
      <c r="AF7" s="113">
        <v>0.48779000640224379</v>
      </c>
      <c r="AG7" s="113">
        <v>0.51685347710643126</v>
      </c>
      <c r="AH7" s="113">
        <v>0.51595933026455565</v>
      </c>
      <c r="AI7" s="113">
        <v>0.7912355447352406</v>
      </c>
      <c r="AJ7" s="113">
        <v>0.90586092015339237</v>
      </c>
      <c r="AK7" s="113">
        <v>0.77008815482824999</v>
      </c>
      <c r="AL7" s="113">
        <v>0.85162467683885035</v>
      </c>
      <c r="AM7" s="113">
        <v>0.99072960158516732</v>
      </c>
      <c r="AN7" s="113">
        <v>0.71959945675308612</v>
      </c>
      <c r="AO7" s="113">
        <v>0.74866201956638301</v>
      </c>
      <c r="AP7" s="113">
        <v>0.84411357904157513</v>
      </c>
      <c r="AQ7" s="113">
        <v>0.8015178109432548</v>
      </c>
      <c r="AR7" s="113">
        <v>0.75525190555865407</v>
      </c>
      <c r="AS7" s="113">
        <v>0.82174332847135201</v>
      </c>
      <c r="AT7" s="113">
        <v>0.9964615447187537</v>
      </c>
      <c r="AU7" s="113">
        <v>0.90525352184305552</v>
      </c>
      <c r="AV7" s="113">
        <v>0.78971929068849134</v>
      </c>
      <c r="AW7" s="114">
        <v>0.61298297950593572</v>
      </c>
    </row>
    <row r="8" spans="1:49" ht="14.25" x14ac:dyDescent="0.2">
      <c r="A8" s="47" t="s">
        <v>130</v>
      </c>
      <c r="B8" s="115">
        <v>13.221780827414628</v>
      </c>
      <c r="C8" s="165">
        <v>13.236140418185304</v>
      </c>
      <c r="D8" s="65">
        <v>13.284066149227355</v>
      </c>
      <c r="E8" s="114">
        <v>10.963154758235211</v>
      </c>
      <c r="F8" s="113">
        <v>9.8919771816968058</v>
      </c>
      <c r="G8" s="113">
        <v>8.4747503800797137</v>
      </c>
      <c r="H8" s="113">
        <v>14.489115591613782</v>
      </c>
      <c r="I8" s="113">
        <v>10.03229713362939</v>
      </c>
      <c r="J8" s="113">
        <v>13.88205277590831</v>
      </c>
      <c r="K8" s="144">
        <v>11.387677015112711</v>
      </c>
      <c r="L8" s="113">
        <v>14.726296095117389</v>
      </c>
      <c r="M8" s="113">
        <v>15.952133509570269</v>
      </c>
      <c r="N8" s="113">
        <v>12.311350218622177</v>
      </c>
      <c r="O8" s="113">
        <v>7.9537384599776813</v>
      </c>
      <c r="P8" s="113">
        <v>10.970915960359234</v>
      </c>
      <c r="Q8" s="113">
        <v>9.8078527846715726</v>
      </c>
      <c r="R8" s="113">
        <v>10.98388684524118</v>
      </c>
      <c r="S8" s="113">
        <v>14.849879376406431</v>
      </c>
      <c r="T8" s="113">
        <v>14.892906646161938</v>
      </c>
      <c r="U8" s="113">
        <v>13.194416098616271</v>
      </c>
      <c r="V8" s="113">
        <v>14.424978950892179</v>
      </c>
      <c r="W8" s="113">
        <v>14.342895263509007</v>
      </c>
      <c r="X8" s="113">
        <v>15.328007155780529</v>
      </c>
      <c r="Y8" s="113">
        <v>15.536952203348603</v>
      </c>
      <c r="Z8" s="113">
        <v>15.905341832474596</v>
      </c>
      <c r="AA8" s="113">
        <v>15.961300988906689</v>
      </c>
      <c r="AB8" s="113">
        <v>14.878071149789568</v>
      </c>
      <c r="AC8" s="113">
        <v>15.442840183852995</v>
      </c>
      <c r="AD8" s="113">
        <v>7.7012332241469581</v>
      </c>
      <c r="AE8" s="113">
        <v>7.7759858655791936</v>
      </c>
      <c r="AF8" s="113">
        <v>8.139995731837443</v>
      </c>
      <c r="AG8" s="113">
        <v>8.7865091108093303</v>
      </c>
      <c r="AH8" s="113">
        <v>8.9534119075319936</v>
      </c>
      <c r="AI8" s="113">
        <v>14.150943396226417</v>
      </c>
      <c r="AJ8" s="113">
        <v>14.584360814469619</v>
      </c>
      <c r="AK8" s="113">
        <v>14.560745769581516</v>
      </c>
      <c r="AL8" s="113">
        <v>15.06564606883966</v>
      </c>
      <c r="AM8" s="113">
        <v>14.911491452429814</v>
      </c>
      <c r="AN8" s="113">
        <v>15.902134473881576</v>
      </c>
      <c r="AO8" s="113">
        <v>13.243224102870208</v>
      </c>
      <c r="AP8" s="113">
        <v>13.668537954600927</v>
      </c>
      <c r="AQ8" s="113">
        <v>15.299858973448458</v>
      </c>
      <c r="AR8" s="113">
        <v>12.792805354155048</v>
      </c>
      <c r="AS8" s="113">
        <v>14.380508248248658</v>
      </c>
      <c r="AT8" s="113">
        <v>14.194493024769187</v>
      </c>
      <c r="AU8" s="113">
        <v>15.226567665157912</v>
      </c>
      <c r="AV8" s="113">
        <v>12.471411136067605</v>
      </c>
      <c r="AW8" s="114">
        <v>10.716985758362108</v>
      </c>
    </row>
    <row r="9" spans="1:49" ht="14.25" x14ac:dyDescent="0.2">
      <c r="A9" s="47" t="s">
        <v>141</v>
      </c>
      <c r="B9" s="115">
        <v>15.167930660888404</v>
      </c>
      <c r="C9" s="165">
        <v>15.59865518390259</v>
      </c>
      <c r="D9" s="65">
        <v>15.031176889942063</v>
      </c>
      <c r="E9" s="114">
        <v>11.302221400242484</v>
      </c>
      <c r="F9" s="113">
        <v>12.3295707407857</v>
      </c>
      <c r="G9" s="113">
        <v>10.909315034720795</v>
      </c>
      <c r="H9" s="113">
        <v>13.505100811310141</v>
      </c>
      <c r="I9" s="113">
        <v>12.111425111021397</v>
      </c>
      <c r="J9" s="113">
        <v>11.400962301487649</v>
      </c>
      <c r="K9" s="144">
        <v>11.367432255974734</v>
      </c>
      <c r="L9" s="113">
        <v>11.45713883356469</v>
      </c>
      <c r="M9" s="113">
        <v>10.543946563884205</v>
      </c>
      <c r="N9" s="113">
        <v>11.545668862963188</v>
      </c>
      <c r="O9" s="113">
        <v>11.991478137364311</v>
      </c>
      <c r="P9" s="113">
        <v>11.647758841891525</v>
      </c>
      <c r="Q9" s="113">
        <v>12.668928072133776</v>
      </c>
      <c r="R9" s="113">
        <v>11.678151391119632</v>
      </c>
      <c r="S9" s="113">
        <v>11.19062582358546</v>
      </c>
      <c r="T9" s="113">
        <v>11.270854622163315</v>
      </c>
      <c r="U9" s="113">
        <v>11.378015429201191</v>
      </c>
      <c r="V9" s="113">
        <v>11.067265847695758</v>
      </c>
      <c r="W9" s="113">
        <v>13.645460610103704</v>
      </c>
      <c r="X9" s="113">
        <v>10.632026183651481</v>
      </c>
      <c r="Y9" s="113">
        <v>11.290387967730165</v>
      </c>
      <c r="Z9" s="113">
        <v>10.386330774087124</v>
      </c>
      <c r="AA9" s="113">
        <v>10.787145233551389</v>
      </c>
      <c r="AB9" s="113">
        <v>12.167408871814208</v>
      </c>
      <c r="AC9" s="113">
        <v>10.785636738131233</v>
      </c>
      <c r="AD9" s="113">
        <v>12.209021738014313</v>
      </c>
      <c r="AE9" s="113">
        <v>12.121087610810367</v>
      </c>
      <c r="AF9" s="113">
        <v>12.011828907655255</v>
      </c>
      <c r="AG9" s="113">
        <v>11.999108174392443</v>
      </c>
      <c r="AH9" s="113">
        <v>12.099752137184481</v>
      </c>
      <c r="AI9" s="113">
        <v>10.610671535808484</v>
      </c>
      <c r="AJ9" s="113">
        <v>11.91710366068463</v>
      </c>
      <c r="AK9" s="113">
        <v>10.791366906474821</v>
      </c>
      <c r="AL9" s="113">
        <v>11.375272469204646</v>
      </c>
      <c r="AM9" s="113">
        <v>11.939302647674314</v>
      </c>
      <c r="AN9" s="113">
        <v>10.236555652403055</v>
      </c>
      <c r="AO9" s="113">
        <v>11.310866728043461</v>
      </c>
      <c r="AP9" s="113">
        <v>10.963306484419492</v>
      </c>
      <c r="AQ9" s="113">
        <v>10.866146525572479</v>
      </c>
      <c r="AR9" s="113">
        <v>15.395519613311027</v>
      </c>
      <c r="AS9" s="113">
        <v>11.083263142757357</v>
      </c>
      <c r="AT9" s="113">
        <v>12.648960832960505</v>
      </c>
      <c r="AU9" s="113">
        <v>11.330926104867011</v>
      </c>
      <c r="AV9" s="113">
        <v>11.579130898536452</v>
      </c>
      <c r="AW9" s="114">
        <v>10.645471077419749</v>
      </c>
    </row>
    <row r="10" spans="1:49" ht="12.75" x14ac:dyDescent="0.2">
      <c r="A10" s="154" t="s">
        <v>5</v>
      </c>
      <c r="B10" s="115">
        <v>0.21467838369246817</v>
      </c>
      <c r="C10" s="165">
        <v>0.21908790776096199</v>
      </c>
      <c r="D10" s="65">
        <v>0.21387045274266261</v>
      </c>
      <c r="E10" s="114">
        <v>0.1705607956763866</v>
      </c>
      <c r="F10" s="113">
        <v>0.18003803050532019</v>
      </c>
      <c r="G10" s="113">
        <v>0.17257673501253237</v>
      </c>
      <c r="H10" s="113">
        <v>0.18274560205639004</v>
      </c>
      <c r="I10" s="113">
        <v>0.18167137666532093</v>
      </c>
      <c r="J10" s="113">
        <v>0.17377678221650777</v>
      </c>
      <c r="K10" s="144">
        <v>0.17309269062971322</v>
      </c>
      <c r="L10" s="113">
        <v>0.1750256503108214</v>
      </c>
      <c r="M10" s="113">
        <v>0.16042942618732906</v>
      </c>
      <c r="N10" s="113">
        <v>0.17933063329907917</v>
      </c>
      <c r="O10" s="113">
        <v>0.17246626762706707</v>
      </c>
      <c r="P10" s="113">
        <v>0.18082817282728389</v>
      </c>
      <c r="Q10" s="113">
        <v>0.18748713057990959</v>
      </c>
      <c r="R10" s="113">
        <v>0.19169991192166214</v>
      </c>
      <c r="S10" s="113">
        <v>0.17637399395868386</v>
      </c>
      <c r="T10" s="113">
        <v>0.17098513744574509</v>
      </c>
      <c r="U10" s="113">
        <v>0.17959916731295156</v>
      </c>
      <c r="V10" s="113">
        <v>0.17143610708162998</v>
      </c>
      <c r="W10" s="113">
        <v>0.19609032284149028</v>
      </c>
      <c r="X10" s="113">
        <v>0.17482872883250999</v>
      </c>
      <c r="Y10" s="113">
        <v>0.18040296752746582</v>
      </c>
      <c r="Z10" s="113">
        <v>0.1690324420096532</v>
      </c>
      <c r="AA10" s="113">
        <v>0.17043077142886301</v>
      </c>
      <c r="AB10" s="113">
        <v>0.18444732041862411</v>
      </c>
      <c r="AC10" s="113">
        <v>0.17959150542325755</v>
      </c>
      <c r="AD10" s="113">
        <v>0.18174910408986822</v>
      </c>
      <c r="AE10" s="113">
        <v>0.1859251574200573</v>
      </c>
      <c r="AF10" s="113">
        <v>0.18596993994085545</v>
      </c>
      <c r="AG10" s="113">
        <v>0.18647262703447715</v>
      </c>
      <c r="AH10" s="113">
        <v>0.18716171784106428</v>
      </c>
      <c r="AI10" s="113">
        <v>0.18259281801582475</v>
      </c>
      <c r="AJ10" s="113">
        <v>0.18419172043118978</v>
      </c>
      <c r="AK10" s="113">
        <v>0.17225656094842437</v>
      </c>
      <c r="AL10" s="113">
        <v>0.1672834186647742</v>
      </c>
      <c r="AM10" s="113">
        <v>0.17893789742915778</v>
      </c>
      <c r="AN10" s="113">
        <v>0.15810917641335415</v>
      </c>
      <c r="AO10" s="113">
        <v>0.17502503970943817</v>
      </c>
      <c r="AP10" s="113">
        <v>0.18102676755349442</v>
      </c>
      <c r="AQ10" s="113">
        <v>0.16537645972626647</v>
      </c>
      <c r="AR10" s="113">
        <v>0.20217512548800892</v>
      </c>
      <c r="AS10" s="113">
        <v>0.19927275715430284</v>
      </c>
      <c r="AT10" s="113">
        <v>0.19115792898686296</v>
      </c>
      <c r="AU10" s="113">
        <v>0.16782790011697096</v>
      </c>
      <c r="AV10" s="113">
        <v>0.18768653272207003</v>
      </c>
      <c r="AW10" s="114">
        <v>0.17572178745836822</v>
      </c>
    </row>
    <row r="11" spans="1:49" ht="12.75" x14ac:dyDescent="0.2">
      <c r="A11" s="154" t="s">
        <v>6</v>
      </c>
      <c r="B11" s="115">
        <v>5.5876569961076994</v>
      </c>
      <c r="C11" s="165">
        <v>4.9673387381748064</v>
      </c>
      <c r="D11" s="65">
        <v>5.4120269496852185</v>
      </c>
      <c r="E11" s="114">
        <v>16.090253375254303</v>
      </c>
      <c r="F11" s="113">
        <v>18.125177003681678</v>
      </c>
      <c r="G11" s="113">
        <v>24.848995356864037</v>
      </c>
      <c r="H11" s="113">
        <v>6.7776528235199613</v>
      </c>
      <c r="I11" s="113">
        <v>17.94509487283004</v>
      </c>
      <c r="J11" s="113">
        <v>8.246863479754504</v>
      </c>
      <c r="K11" s="144">
        <v>15.224058871759571</v>
      </c>
      <c r="L11" s="113">
        <v>7.0513207395336677</v>
      </c>
      <c r="M11" s="113">
        <v>7.4564368523544768</v>
      </c>
      <c r="N11" s="113">
        <v>10.880735054101434</v>
      </c>
      <c r="O11" s="113">
        <v>24.865577761996555</v>
      </c>
      <c r="P11" s="113">
        <v>14.132883451696657</v>
      </c>
      <c r="Q11" s="113">
        <v>18.781225277166662</v>
      </c>
      <c r="R11" s="113">
        <v>16.061343971814935</v>
      </c>
      <c r="S11" s="113">
        <v>6.994141139740913</v>
      </c>
      <c r="T11" s="113">
        <v>7.1024595554386405</v>
      </c>
      <c r="U11" s="113">
        <v>11.000448997918284</v>
      </c>
      <c r="V11" s="113">
        <v>7.8109942279795908</v>
      </c>
      <c r="W11" s="113">
        <v>6.2769118806477051</v>
      </c>
      <c r="X11" s="113">
        <v>7.4200565144030408</v>
      </c>
      <c r="Y11" s="113">
        <v>7.2465236956257355</v>
      </c>
      <c r="Z11" s="113">
        <v>6.8936724843695911</v>
      </c>
      <c r="AA11" s="113">
        <v>7.6744874320062859</v>
      </c>
      <c r="AB11" s="113">
        <v>7.4186546555115109</v>
      </c>
      <c r="AC11" s="113">
        <v>8.4113761579593511</v>
      </c>
      <c r="AD11" s="113">
        <v>25.003337201063797</v>
      </c>
      <c r="AE11" s="113">
        <v>25.115304413924871</v>
      </c>
      <c r="AF11" s="113">
        <v>24.05414469071065</v>
      </c>
      <c r="AG11" s="113">
        <v>22.02201187749559</v>
      </c>
      <c r="AH11" s="113">
        <v>21.720876119176488</v>
      </c>
      <c r="AI11" s="113">
        <v>7.9630756745790245</v>
      </c>
      <c r="AJ11" s="113">
        <v>7.0858454198665362</v>
      </c>
      <c r="AK11" s="113">
        <v>7.7718107204377329</v>
      </c>
      <c r="AL11" s="113">
        <v>7.4010239772900093</v>
      </c>
      <c r="AM11" s="113">
        <v>7.076640011322624</v>
      </c>
      <c r="AN11" s="113">
        <v>7.6318083230292082</v>
      </c>
      <c r="AO11" s="113">
        <v>9.8337767975476265</v>
      </c>
      <c r="AP11" s="113">
        <v>9.4174599300301036</v>
      </c>
      <c r="AQ11" s="113">
        <v>7.3658472246177578</v>
      </c>
      <c r="AR11" s="113">
        <v>18.788343558282211</v>
      </c>
      <c r="AS11" s="113">
        <v>8.0941717854428159</v>
      </c>
      <c r="AT11" s="113">
        <v>6.8938870134623977</v>
      </c>
      <c r="AU11" s="113">
        <v>7.1301429079997964</v>
      </c>
      <c r="AV11" s="113">
        <v>11.199655395218604</v>
      </c>
      <c r="AW11" s="114">
        <v>14.82397172105188</v>
      </c>
    </row>
    <row r="12" spans="1:49" ht="12.75" x14ac:dyDescent="0.2">
      <c r="A12" s="154" t="s">
        <v>7</v>
      </c>
      <c r="B12" s="115">
        <v>9.3997030616748916</v>
      </c>
      <c r="C12" s="165">
        <v>9.1976536391813983</v>
      </c>
      <c r="D12" s="65">
        <v>9.378169148434127</v>
      </c>
      <c r="E12" s="114">
        <v>6.9149045476029025</v>
      </c>
      <c r="F12" s="113">
        <v>7.9904519156855605</v>
      </c>
      <c r="G12" s="113">
        <v>6.9338866746106742</v>
      </c>
      <c r="H12" s="113">
        <v>9.0669933327978143</v>
      </c>
      <c r="I12" s="113">
        <v>8.4376261606782403</v>
      </c>
      <c r="J12" s="113">
        <v>10.868582564061354</v>
      </c>
      <c r="K12" s="144">
        <v>8.3610855239849773</v>
      </c>
      <c r="L12" s="113">
        <v>10.501539018649284</v>
      </c>
      <c r="M12" s="113">
        <v>11.16952042700461</v>
      </c>
      <c r="N12" s="113">
        <v>10.457595357553044</v>
      </c>
      <c r="O12" s="113">
        <v>6.5537181698285485</v>
      </c>
      <c r="P12" s="113">
        <v>9.5263110042529995</v>
      </c>
      <c r="Q12" s="113">
        <v>6.1556468306004994</v>
      </c>
      <c r="R12" s="113">
        <v>8.9839904668151913</v>
      </c>
      <c r="S12" s="113">
        <v>10.66353112899629</v>
      </c>
      <c r="T12" s="113">
        <v>10.886390999504243</v>
      </c>
      <c r="U12" s="113">
        <v>10.408588105636966</v>
      </c>
      <c r="V12" s="113">
        <v>10.894815325779325</v>
      </c>
      <c r="W12" s="113">
        <v>10.158287343077204</v>
      </c>
      <c r="X12" s="113">
        <v>10.459230347014696</v>
      </c>
      <c r="Y12" s="113">
        <v>10.337698139214334</v>
      </c>
      <c r="Z12" s="113">
        <v>11.190762275217402</v>
      </c>
      <c r="AA12" s="113">
        <v>9.9502995295294259</v>
      </c>
      <c r="AB12" s="113">
        <v>9.7522699248963125</v>
      </c>
      <c r="AC12" s="113">
        <v>10.745051087188124</v>
      </c>
      <c r="AD12" s="113">
        <v>6.5306457740766213</v>
      </c>
      <c r="AE12" s="113">
        <v>6.5022444556296284</v>
      </c>
      <c r="AF12" s="113">
        <v>6.8188977978313661</v>
      </c>
      <c r="AG12" s="113">
        <v>7.3372924985305152</v>
      </c>
      <c r="AH12" s="113">
        <v>7.304365420608022</v>
      </c>
      <c r="AI12" s="113">
        <v>10.671535808480424</v>
      </c>
      <c r="AJ12" s="113">
        <v>10.689158857810028</v>
      </c>
      <c r="AK12" s="113">
        <v>10.801499645354138</v>
      </c>
      <c r="AL12" s="113">
        <v>10.604754904445686</v>
      </c>
      <c r="AM12" s="113">
        <v>10.736273845749466</v>
      </c>
      <c r="AN12" s="113">
        <v>11.016966330853585</v>
      </c>
      <c r="AO12" s="113">
        <v>10.612789980069403</v>
      </c>
      <c r="AP12" s="113">
        <v>11.176877389960135</v>
      </c>
      <c r="AQ12" s="113">
        <v>10.957458681249559</v>
      </c>
      <c r="AR12" s="113">
        <v>6.9831753113961712</v>
      </c>
      <c r="AS12" s="113">
        <v>10.672391478521682</v>
      </c>
      <c r="AT12" s="113">
        <v>11.133932565990156</v>
      </c>
      <c r="AU12" s="113">
        <v>10.446015358795707</v>
      </c>
      <c r="AV12" s="113">
        <v>11.404777288903926</v>
      </c>
      <c r="AW12" s="114">
        <v>9.4297215013996443</v>
      </c>
    </row>
    <row r="13" spans="1:49" ht="14.25" x14ac:dyDescent="0.2">
      <c r="A13" s="17" t="s">
        <v>132</v>
      </c>
      <c r="B13" s="115">
        <v>2.6283054452068537</v>
      </c>
      <c r="C13" s="165">
        <v>2.5240542368774421</v>
      </c>
      <c r="D13" s="65">
        <v>2.7712791059612623</v>
      </c>
      <c r="E13" s="114">
        <v>0.91445245874689196</v>
      </c>
      <c r="F13" s="113">
        <v>1.4362584456042398</v>
      </c>
      <c r="G13" s="113">
        <v>1.1402391420470888</v>
      </c>
      <c r="H13" s="113">
        <v>2.5403646879267407</v>
      </c>
      <c r="I13" s="113">
        <v>1.4836495761001212</v>
      </c>
      <c r="J13" s="113">
        <v>2.1295189497051821</v>
      </c>
      <c r="K13" s="144">
        <v>1.6701926288831974</v>
      </c>
      <c r="L13" s="113">
        <v>2.1526143199147003</v>
      </c>
      <c r="M13" s="113">
        <v>2.3610368382286162</v>
      </c>
      <c r="N13" s="113">
        <v>1.8537548610691332</v>
      </c>
      <c r="O13" s="113">
        <v>1.146393425991681</v>
      </c>
      <c r="P13" s="113">
        <v>1.6264433421895368</v>
      </c>
      <c r="Q13" s="113">
        <v>0.21674812783804578</v>
      </c>
      <c r="R13" s="113">
        <v>1.2538210455416821</v>
      </c>
      <c r="S13" s="113">
        <v>2.1894702698319382</v>
      </c>
      <c r="T13" s="113">
        <v>2.1752547071500112</v>
      </c>
      <c r="U13" s="113">
        <v>1.7755826768439529</v>
      </c>
      <c r="V13" s="113">
        <v>2.1809918948254703</v>
      </c>
      <c r="W13" s="113">
        <v>2.5875836416196658</v>
      </c>
      <c r="X13" s="113">
        <v>2.3683194080217929</v>
      </c>
      <c r="Y13" s="113">
        <v>2.2905095877082742</v>
      </c>
      <c r="Z13" s="113">
        <v>2.3827464717023403</v>
      </c>
      <c r="AA13" s="113">
        <v>2.4084827579168659</v>
      </c>
      <c r="AB13" s="113">
        <v>2.3845675678429856</v>
      </c>
      <c r="AC13" s="113">
        <v>2.2525036273425525</v>
      </c>
      <c r="AD13" s="113">
        <v>1.0781726513805743</v>
      </c>
      <c r="AE13" s="113">
        <v>1.0785713551992275</v>
      </c>
      <c r="AF13" s="113">
        <v>1.1585012652053288</v>
      </c>
      <c r="AG13" s="113">
        <v>1.266797738005959</v>
      </c>
      <c r="AH13" s="113">
        <v>1.3050736000809349</v>
      </c>
      <c r="AI13" s="113">
        <v>2.1606816798539263</v>
      </c>
      <c r="AJ13" s="113">
        <v>2.2847825430535562</v>
      </c>
      <c r="AK13" s="113">
        <v>2.0772114702604108</v>
      </c>
      <c r="AL13" s="113">
        <v>2.2405839712069753</v>
      </c>
      <c r="AM13" s="113">
        <v>2.4970429754238403</v>
      </c>
      <c r="AN13" s="113">
        <v>2.2804208136541462</v>
      </c>
      <c r="AO13" s="113">
        <v>2.0132938093744626</v>
      </c>
      <c r="AP13" s="113">
        <v>2.0645187535595149</v>
      </c>
      <c r="AQ13" s="113">
        <v>2.2929496870022223</v>
      </c>
      <c r="AR13" s="113">
        <v>0.18590816136828409</v>
      </c>
      <c r="AS13" s="113">
        <v>1.9721839883312446</v>
      </c>
      <c r="AT13" s="113">
        <v>2.4301460121202259</v>
      </c>
      <c r="AU13" s="113">
        <v>2.3902761531811016</v>
      </c>
      <c r="AV13" s="113">
        <v>2.0819872209060226</v>
      </c>
      <c r="AW13" s="114">
        <v>1.6550540446660262</v>
      </c>
    </row>
    <row r="14" spans="1:49" ht="14.25" x14ac:dyDescent="0.2">
      <c r="A14" s="17" t="s">
        <v>142</v>
      </c>
      <c r="B14" s="115">
        <v>0.71225071225071213</v>
      </c>
      <c r="C14" s="165">
        <v>0.68654275243066432</v>
      </c>
      <c r="D14" s="65">
        <v>0.74302410812004849</v>
      </c>
      <c r="E14" s="114">
        <v>3.8530300228099383</v>
      </c>
      <c r="F14" s="113">
        <v>0.42480883602378922</v>
      </c>
      <c r="G14" s="113">
        <v>0.25681061757817319</v>
      </c>
      <c r="H14" s="113">
        <v>1.1747931560767932</v>
      </c>
      <c r="I14" s="113">
        <v>0.32297133629390395</v>
      </c>
      <c r="J14" s="113">
        <v>0.5625144395447651</v>
      </c>
      <c r="K14" s="144">
        <v>0.38465042362158491</v>
      </c>
      <c r="L14" s="113">
        <v>0.74436196109199915</v>
      </c>
      <c r="M14" s="113">
        <v>0.70629307126497065</v>
      </c>
      <c r="N14" s="113">
        <v>0.80598037437788395</v>
      </c>
      <c r="O14" s="113">
        <v>0.23333671502485548</v>
      </c>
      <c r="P14" s="113">
        <v>0.49500449544898939</v>
      </c>
      <c r="Q14" s="113">
        <v>0.36847181732467787</v>
      </c>
      <c r="R14" s="113">
        <v>1.0880265271229472</v>
      </c>
      <c r="S14" s="113">
        <v>0.64873193180205568</v>
      </c>
      <c r="T14" s="113">
        <v>0.56657797023442158</v>
      </c>
      <c r="U14" s="113">
        <v>0.71431486999469362</v>
      </c>
      <c r="V14" s="113">
        <v>0.60864890088152646</v>
      </c>
      <c r="W14" s="113">
        <v>0.81872763660622239</v>
      </c>
      <c r="X14" s="113">
        <v>0.82332133926937856</v>
      </c>
      <c r="Y14" s="113">
        <v>0.98309482304293172</v>
      </c>
      <c r="Z14" s="113">
        <v>0.82479685558927174</v>
      </c>
      <c r="AA14" s="113">
        <v>0.887872881096472</v>
      </c>
      <c r="AB14" s="113">
        <v>0.90695091255566551</v>
      </c>
      <c r="AC14" s="113">
        <v>0.79142019339062653</v>
      </c>
      <c r="AD14" s="113">
        <v>0.22590284124164414</v>
      </c>
      <c r="AE14" s="113">
        <v>0.21571427103984547</v>
      </c>
      <c r="AF14" s="113">
        <v>0.2438950032011219</v>
      </c>
      <c r="AG14" s="113">
        <v>0.26349392950523948</v>
      </c>
      <c r="AH14" s="113">
        <v>0.27315493955182357</v>
      </c>
      <c r="AI14" s="113">
        <v>0.57821059038344502</v>
      </c>
      <c r="AJ14" s="113">
        <v>0.6844282507825632</v>
      </c>
      <c r="AK14" s="113">
        <v>0.73968993819029272</v>
      </c>
      <c r="AL14" s="113">
        <v>0.8212095098088914</v>
      </c>
      <c r="AM14" s="113">
        <v>0.71777348686272324</v>
      </c>
      <c r="AN14" s="113">
        <v>0.69932904952060471</v>
      </c>
      <c r="AO14" s="113">
        <v>0.70819380229252449</v>
      </c>
      <c r="AP14" s="113">
        <v>0.66105280286388413</v>
      </c>
      <c r="AQ14" s="113">
        <v>0.83195519616894775</v>
      </c>
      <c r="AR14" s="113">
        <v>0.24400446179587287</v>
      </c>
      <c r="AS14" s="113">
        <v>0.49304599708281116</v>
      </c>
      <c r="AT14" s="113">
        <v>0.66091837149713251</v>
      </c>
      <c r="AU14" s="113">
        <v>0.84422519452779332</v>
      </c>
      <c r="AV14" s="113">
        <v>0.68715834384583019</v>
      </c>
      <c r="AW14" s="114">
        <v>0.56190106454710775</v>
      </c>
    </row>
    <row r="15" spans="1:49" ht="14.25" x14ac:dyDescent="0.2">
      <c r="A15" s="47" t="s">
        <v>143</v>
      </c>
      <c r="B15" s="115">
        <v>0.13041210224308813</v>
      </c>
      <c r="C15" s="165">
        <v>0.16153947116015629</v>
      </c>
      <c r="D15" s="65">
        <v>0.19077646019298544</v>
      </c>
      <c r="E15" s="114">
        <v>9.2472720547438506E-2</v>
      </c>
      <c r="F15" s="113">
        <v>7.0801472670631554E-2</v>
      </c>
      <c r="G15" s="113">
        <v>6.1634548218761562E-2</v>
      </c>
      <c r="H15" s="113">
        <v>0.14057354004337697</v>
      </c>
      <c r="I15" s="113">
        <v>7.0649979814291497E-2</v>
      </c>
      <c r="J15" s="113">
        <v>9.0404106355408673E-2</v>
      </c>
      <c r="K15" s="144">
        <v>9.1101416120901682E-2</v>
      </c>
      <c r="L15" s="113">
        <v>0.10058945420162152</v>
      </c>
      <c r="M15" s="113">
        <v>0.10089901018071011</v>
      </c>
      <c r="N15" s="113">
        <v>9.0672792117511947E-2</v>
      </c>
      <c r="O15" s="113">
        <v>6.087044739778838E-2</v>
      </c>
      <c r="P15" s="113">
        <v>9.0919193041651108E-2</v>
      </c>
      <c r="Q15" s="113">
        <v>6.5024438351413735E-2</v>
      </c>
      <c r="R15" s="113">
        <v>7.2535101808196487E-2</v>
      </c>
      <c r="S15" s="113">
        <v>0.1013643643440712</v>
      </c>
      <c r="T15" s="113">
        <v>9.1057173787674889E-2</v>
      </c>
      <c r="U15" s="113">
        <v>8.1635985142250705E-2</v>
      </c>
      <c r="V15" s="113">
        <v>9.1297335132228985E-2</v>
      </c>
      <c r="W15" s="113">
        <v>0.14150848040107547</v>
      </c>
      <c r="X15" s="113">
        <v>0.11180907076497734</v>
      </c>
      <c r="Y15" s="113">
        <v>0.11148497993270359</v>
      </c>
      <c r="Z15" s="113">
        <v>0.10182677229497181</v>
      </c>
      <c r="AA15" s="113">
        <v>0.11225978956392174</v>
      </c>
      <c r="AB15" s="113">
        <v>0.13247597599127697</v>
      </c>
      <c r="AC15" s="113">
        <v>0.10146412735777263</v>
      </c>
      <c r="AD15" s="113">
        <v>5.13415548276464E-2</v>
      </c>
      <c r="AE15" s="113">
        <v>6.1632648868527283E-2</v>
      </c>
      <c r="AF15" s="113">
        <v>6.0973750800280474E-2</v>
      </c>
      <c r="AG15" s="113">
        <v>6.0806291424286028E-2</v>
      </c>
      <c r="AH15" s="113">
        <v>6.0701097678183019E-2</v>
      </c>
      <c r="AI15" s="113">
        <v>0.10144045445323599</v>
      </c>
      <c r="AJ15" s="113">
        <v>0.10065121335037694</v>
      </c>
      <c r="AK15" s="113">
        <v>9.1194649913871703E-2</v>
      </c>
      <c r="AL15" s="113">
        <v>0.11152227910984945</v>
      </c>
      <c r="AM15" s="113">
        <v>0.11120434303506981</v>
      </c>
      <c r="AN15" s="113">
        <v>9.1216832546165832E-2</v>
      </c>
      <c r="AO15" s="113">
        <v>9.1053488866181712E-2</v>
      </c>
      <c r="AP15" s="113">
        <v>0.10170043120982834</v>
      </c>
      <c r="AQ15" s="113">
        <v>0.10145795075231072</v>
      </c>
      <c r="AR15" s="113">
        <v>8.1334820598624291E-2</v>
      </c>
      <c r="AS15" s="113">
        <v>9.2446124453027079E-2</v>
      </c>
      <c r="AT15" s="113">
        <v>0.11184772440720704</v>
      </c>
      <c r="AU15" s="113">
        <v>0.11188526674464731</v>
      </c>
      <c r="AV15" s="113">
        <v>9.2304852158395095E-2</v>
      </c>
      <c r="AW15" s="114">
        <v>8.1731063934124756E-2</v>
      </c>
    </row>
    <row r="16" spans="1:49" ht="12.75" x14ac:dyDescent="0.2">
      <c r="A16" s="155" t="s">
        <v>83</v>
      </c>
      <c r="B16" s="117" t="s">
        <v>84</v>
      </c>
      <c r="C16" s="165">
        <v>0.65</v>
      </c>
      <c r="D16" s="116">
        <v>0.1</v>
      </c>
      <c r="E16" s="101">
        <v>2.15</v>
      </c>
      <c r="F16" s="116">
        <v>0.51</v>
      </c>
      <c r="G16" s="116">
        <v>1.97</v>
      </c>
      <c r="H16" s="116">
        <v>0.14000000000000001</v>
      </c>
      <c r="I16" s="116">
        <v>0.37</v>
      </c>
      <c r="J16" s="116">
        <v>0.19</v>
      </c>
      <c r="K16" s="145">
        <v>0.66</v>
      </c>
      <c r="L16" s="116">
        <v>0.35</v>
      </c>
      <c r="M16" s="116">
        <v>0.55000000000000004</v>
      </c>
      <c r="N16" s="116">
        <v>0.37</v>
      </c>
      <c r="O16" s="116">
        <v>0.66999999999999993</v>
      </c>
      <c r="P16" s="116">
        <v>0.57000000000000006</v>
      </c>
      <c r="Q16" s="116">
        <v>7.17</v>
      </c>
      <c r="R16" s="116">
        <v>3.03</v>
      </c>
      <c r="S16" s="116">
        <v>1.1200000000000001</v>
      </c>
      <c r="T16" s="116">
        <v>0.93</v>
      </c>
      <c r="U16" s="116">
        <v>1.68</v>
      </c>
      <c r="V16" s="116">
        <v>1.1599999999999999</v>
      </c>
      <c r="W16" s="116">
        <v>0.77</v>
      </c>
      <c r="X16" s="116">
        <v>1.37</v>
      </c>
      <c r="Y16" s="116">
        <v>1.07</v>
      </c>
      <c r="Z16" s="116">
        <v>1.55</v>
      </c>
      <c r="AA16" s="116">
        <v>1.74</v>
      </c>
      <c r="AB16" s="116">
        <v>1.56</v>
      </c>
      <c r="AC16" s="116">
        <v>1.17</v>
      </c>
      <c r="AD16" s="116">
        <v>1.83</v>
      </c>
      <c r="AE16" s="116">
        <v>1.86</v>
      </c>
      <c r="AF16" s="116">
        <v>0.84</v>
      </c>
      <c r="AG16" s="116">
        <v>0.66</v>
      </c>
      <c r="AH16" s="116">
        <v>0.5</v>
      </c>
      <c r="AI16" s="116">
        <v>1.17</v>
      </c>
      <c r="AJ16" s="116">
        <v>0.45</v>
      </c>
      <c r="AK16" s="116">
        <v>1.03</v>
      </c>
      <c r="AL16" s="116">
        <v>1.1299999999999999</v>
      </c>
      <c r="AM16" s="116">
        <v>0.85</v>
      </c>
      <c r="AN16" s="116">
        <v>1.1000000000000001</v>
      </c>
      <c r="AO16" s="116">
        <v>0.82</v>
      </c>
      <c r="AP16" s="116">
        <v>1.36</v>
      </c>
      <c r="AQ16" s="116">
        <v>1.18</v>
      </c>
      <c r="AR16" s="116">
        <v>13.35</v>
      </c>
      <c r="AS16" s="116">
        <v>2.39</v>
      </c>
      <c r="AT16" s="116">
        <v>1.4</v>
      </c>
      <c r="AU16" s="116">
        <v>1.44</v>
      </c>
      <c r="AV16" s="116">
        <v>2.09</v>
      </c>
      <c r="AW16" s="101">
        <v>1.62</v>
      </c>
    </row>
    <row r="17" spans="1:49" ht="12.75" x14ac:dyDescent="0.2">
      <c r="A17" s="156" t="s">
        <v>85</v>
      </c>
      <c r="B17" s="118">
        <v>99.684000000000012</v>
      </c>
      <c r="C17" s="175">
        <v>99.697000000000003</v>
      </c>
      <c r="D17" s="120">
        <v>99.692999999999998</v>
      </c>
      <c r="E17" s="119">
        <v>99.475999999999999</v>
      </c>
      <c r="F17" s="119">
        <v>99.378000000000014</v>
      </c>
      <c r="G17" s="120">
        <v>99.317999999999998</v>
      </c>
      <c r="H17" s="120">
        <v>99.732000000000014</v>
      </c>
      <c r="I17" s="120">
        <v>99.45</v>
      </c>
      <c r="J17" s="120">
        <v>99.742999999999995</v>
      </c>
      <c r="K17" s="146">
        <v>99.451000000000008</v>
      </c>
      <c r="L17" s="120">
        <v>99.763999999999996</v>
      </c>
      <c r="M17" s="120">
        <v>99.65900000000002</v>
      </c>
      <c r="N17" s="120">
        <v>99.628</v>
      </c>
      <c r="O17" s="120">
        <v>99.24</v>
      </c>
      <c r="P17" s="120">
        <v>99.558999999999969</v>
      </c>
      <c r="Q17" s="120">
        <v>99.443000000000012</v>
      </c>
      <c r="R17" s="120">
        <v>99.534999999999982</v>
      </c>
      <c r="S17" s="120">
        <v>99.774000000000001</v>
      </c>
      <c r="T17" s="120">
        <v>99.76900000000002</v>
      </c>
      <c r="U17" s="120">
        <v>99.676000000000002</v>
      </c>
      <c r="V17" s="120">
        <v>99.73899999999999</v>
      </c>
      <c r="W17" s="120">
        <v>99.703999999999994</v>
      </c>
      <c r="X17" s="120">
        <v>99.75200000000001</v>
      </c>
      <c r="Y17" s="120">
        <v>99.738</v>
      </c>
      <c r="Z17" s="120">
        <v>99.755999999999986</v>
      </c>
      <c r="AA17" s="120">
        <v>99.727000000000004</v>
      </c>
      <c r="AB17" s="120">
        <v>99.690999999999988</v>
      </c>
      <c r="AC17" s="120">
        <v>99.727000000000018</v>
      </c>
      <c r="AD17" s="120">
        <v>99.217000000000013</v>
      </c>
      <c r="AE17" s="120">
        <v>99.210999999999999</v>
      </c>
      <c r="AF17" s="120">
        <v>99.243000000000009</v>
      </c>
      <c r="AG17" s="120">
        <v>99.334000000000003</v>
      </c>
      <c r="AH17" s="120">
        <v>99.344999999999999</v>
      </c>
      <c r="AI17" s="120">
        <v>99.749999999999972</v>
      </c>
      <c r="AJ17" s="120">
        <v>99.803000000000011</v>
      </c>
      <c r="AK17" s="120">
        <v>99.720000000000013</v>
      </c>
      <c r="AL17" s="120">
        <v>99.764999999999986</v>
      </c>
      <c r="AM17" s="120">
        <v>99.766999999999996</v>
      </c>
      <c r="AN17" s="120">
        <v>99.766000000000005</v>
      </c>
      <c r="AO17" s="120">
        <v>99.662999999999997</v>
      </c>
      <c r="AP17" s="120">
        <v>99.688000000000002</v>
      </c>
      <c r="AQ17" s="120">
        <v>99.742999999999995</v>
      </c>
      <c r="AR17" s="120">
        <v>99.413999999999987</v>
      </c>
      <c r="AS17" s="120">
        <v>99.744000000000014</v>
      </c>
      <c r="AT17" s="120">
        <v>99.748000000000019</v>
      </c>
      <c r="AU17" s="120">
        <v>99.754999999999995</v>
      </c>
      <c r="AV17" s="120">
        <v>99.593000000000032</v>
      </c>
      <c r="AW17" s="119">
        <v>99.50200000000001</v>
      </c>
    </row>
    <row r="18" spans="1:49" s="124" customFormat="1" ht="12.75" x14ac:dyDescent="0.2">
      <c r="A18" s="157" t="s">
        <v>86</v>
      </c>
      <c r="B18" s="129">
        <v>44.73</v>
      </c>
      <c r="C18" s="167">
        <v>42.46</v>
      </c>
      <c r="D18" s="176">
        <v>35.31</v>
      </c>
      <c r="E18" s="128">
        <v>30.37</v>
      </c>
      <c r="F18" s="125">
        <v>31.92</v>
      </c>
      <c r="G18" s="125">
        <v>29.03</v>
      </c>
      <c r="H18" s="125">
        <v>33.44</v>
      </c>
      <c r="I18" s="125">
        <v>31.67</v>
      </c>
      <c r="J18" s="125">
        <v>38.03</v>
      </c>
      <c r="K18" s="148">
        <v>33.619999999999997</v>
      </c>
      <c r="L18" s="125">
        <v>35.76</v>
      </c>
      <c r="M18" s="125">
        <v>31.81</v>
      </c>
      <c r="N18" s="125">
        <v>38.93</v>
      </c>
      <c r="O18" s="125">
        <v>26.81</v>
      </c>
      <c r="P18" s="125">
        <v>35.72</v>
      </c>
      <c r="Q18" s="125">
        <v>26.03</v>
      </c>
      <c r="R18" s="125">
        <v>28.82</v>
      </c>
      <c r="S18" s="125">
        <v>33.909999999999997</v>
      </c>
      <c r="T18" s="125">
        <v>35.380000000000003</v>
      </c>
      <c r="U18" s="125">
        <v>33.69</v>
      </c>
      <c r="V18" s="125">
        <v>35.5</v>
      </c>
      <c r="W18" s="125">
        <v>35.33</v>
      </c>
      <c r="X18" s="125">
        <v>33.76</v>
      </c>
      <c r="Y18" s="125">
        <v>32.26</v>
      </c>
      <c r="Z18" s="125">
        <v>32.49</v>
      </c>
      <c r="AA18" s="125">
        <v>33.090000000000003</v>
      </c>
      <c r="AB18" s="125">
        <v>34.020000000000003</v>
      </c>
      <c r="AC18" s="125">
        <v>28.24</v>
      </c>
      <c r="AD18" s="125">
        <v>33.67</v>
      </c>
      <c r="AE18" s="125">
        <v>29.34</v>
      </c>
      <c r="AF18" s="125">
        <v>28.3</v>
      </c>
      <c r="AG18" s="125">
        <v>30.68</v>
      </c>
      <c r="AH18" s="125">
        <v>29.47</v>
      </c>
      <c r="AI18" s="125">
        <v>30.44</v>
      </c>
      <c r="AJ18" s="125">
        <v>30.46</v>
      </c>
      <c r="AK18" s="125">
        <v>33.28</v>
      </c>
      <c r="AL18" s="125">
        <v>29.72</v>
      </c>
      <c r="AM18" s="125">
        <v>32.15</v>
      </c>
      <c r="AN18" s="125">
        <v>29.7</v>
      </c>
      <c r="AO18" s="125">
        <v>32.979999999999997</v>
      </c>
      <c r="AP18" s="125">
        <v>32.21</v>
      </c>
      <c r="AQ18" s="125">
        <v>30.54</v>
      </c>
      <c r="AR18" s="125">
        <v>40.35</v>
      </c>
      <c r="AS18" s="125">
        <v>33.299999999999997</v>
      </c>
      <c r="AT18" s="125">
        <v>32.53</v>
      </c>
      <c r="AU18" s="125">
        <v>31.08</v>
      </c>
      <c r="AV18" s="125">
        <v>34.590000000000003</v>
      </c>
      <c r="AW18" s="128">
        <v>32.5</v>
      </c>
    </row>
    <row r="19" spans="1:49" s="124" customFormat="1" ht="12.75" x14ac:dyDescent="0.2">
      <c r="A19" s="157" t="s">
        <v>87</v>
      </c>
      <c r="B19" s="123">
        <v>403.9</v>
      </c>
      <c r="C19" s="166">
        <v>395.5</v>
      </c>
      <c r="D19" s="126">
        <v>421.7</v>
      </c>
      <c r="E19" s="122">
        <v>189.8</v>
      </c>
      <c r="F19" s="121">
        <v>200.8</v>
      </c>
      <c r="G19" s="121">
        <v>106.4</v>
      </c>
      <c r="H19" s="121">
        <v>242.5</v>
      </c>
      <c r="I19" s="121">
        <v>195.5</v>
      </c>
      <c r="J19" s="121">
        <v>238.3</v>
      </c>
      <c r="K19" s="147">
        <v>210.6</v>
      </c>
      <c r="L19" s="121">
        <v>242.6</v>
      </c>
      <c r="M19" s="121">
        <v>204.9</v>
      </c>
      <c r="N19" s="121">
        <v>219</v>
      </c>
      <c r="O19" s="121">
        <v>154.5</v>
      </c>
      <c r="P19" s="121">
        <v>220.4</v>
      </c>
      <c r="Q19" s="121">
        <v>178.6</v>
      </c>
      <c r="R19" s="121">
        <v>192.2</v>
      </c>
      <c r="S19" s="121">
        <v>224.9</v>
      </c>
      <c r="T19" s="121">
        <v>236.8</v>
      </c>
      <c r="U19" s="121">
        <v>225.8</v>
      </c>
      <c r="V19" s="121">
        <v>237.7</v>
      </c>
      <c r="W19" s="121">
        <v>260.7</v>
      </c>
      <c r="X19" s="121">
        <v>227.8</v>
      </c>
      <c r="Y19" s="121">
        <v>227.1</v>
      </c>
      <c r="Z19" s="121">
        <v>224</v>
      </c>
      <c r="AA19" s="121">
        <v>220.3</v>
      </c>
      <c r="AB19" s="121">
        <v>248.6</v>
      </c>
      <c r="AC19" s="121">
        <v>187.7</v>
      </c>
      <c r="AD19" s="121">
        <v>256.10000000000002</v>
      </c>
      <c r="AE19" s="121">
        <v>222.8</v>
      </c>
      <c r="AF19" s="121">
        <v>223.2</v>
      </c>
      <c r="AG19" s="121">
        <v>231.2</v>
      </c>
      <c r="AH19" s="121">
        <v>215.4</v>
      </c>
      <c r="AI19" s="121">
        <v>195.3</v>
      </c>
      <c r="AJ19" s="121">
        <v>208.4</v>
      </c>
      <c r="AK19" s="121">
        <v>219.4</v>
      </c>
      <c r="AL19" s="121">
        <v>202.9</v>
      </c>
      <c r="AM19" s="121">
        <v>241.9</v>
      </c>
      <c r="AN19" s="121">
        <v>195</v>
      </c>
      <c r="AO19" s="121">
        <v>204.7</v>
      </c>
      <c r="AP19" s="121">
        <v>210.2</v>
      </c>
      <c r="AQ19" s="121">
        <v>203.4</v>
      </c>
      <c r="AR19" s="121">
        <v>287.8</v>
      </c>
      <c r="AS19" s="121">
        <v>224.5</v>
      </c>
      <c r="AT19" s="121">
        <v>227</v>
      </c>
      <c r="AU19" s="121">
        <v>214.6</v>
      </c>
      <c r="AV19" s="121">
        <v>209.7</v>
      </c>
      <c r="AW19" s="122">
        <v>195.3</v>
      </c>
    </row>
    <row r="20" spans="1:49" s="124" customFormat="1" ht="12.75" x14ac:dyDescent="0.2">
      <c r="A20" s="157" t="s">
        <v>88</v>
      </c>
      <c r="B20" s="129">
        <v>59.97</v>
      </c>
      <c r="C20" s="177">
        <v>66.12</v>
      </c>
      <c r="D20" s="176">
        <v>64.069999999999993</v>
      </c>
      <c r="E20" s="122">
        <v>1763</v>
      </c>
      <c r="F20" s="121">
        <v>2383</v>
      </c>
      <c r="G20" s="121">
        <v>1918</v>
      </c>
      <c r="H20" s="121">
        <v>175.2</v>
      </c>
      <c r="I20" s="121">
        <v>1336</v>
      </c>
      <c r="J20" s="121">
        <v>457.7</v>
      </c>
      <c r="K20" s="147">
        <v>1342</v>
      </c>
      <c r="L20" s="121">
        <v>181.3</v>
      </c>
      <c r="M20" s="121">
        <v>398.9</v>
      </c>
      <c r="N20" s="121">
        <v>1266</v>
      </c>
      <c r="O20" s="121">
        <v>2315</v>
      </c>
      <c r="P20" s="121">
        <v>1330</v>
      </c>
      <c r="Q20" s="121">
        <v>1684</v>
      </c>
      <c r="R20" s="121">
        <v>1286</v>
      </c>
      <c r="S20" s="121">
        <v>190.8</v>
      </c>
      <c r="T20" s="121">
        <v>181.2</v>
      </c>
      <c r="U20" s="121">
        <v>717.7</v>
      </c>
      <c r="V20" s="121">
        <v>360.9</v>
      </c>
      <c r="W20" s="125">
        <v>31.12</v>
      </c>
      <c r="X20" s="121">
        <v>202.3</v>
      </c>
      <c r="Y20" s="121">
        <v>266.5</v>
      </c>
      <c r="Z20" s="121">
        <v>303.3</v>
      </c>
      <c r="AA20" s="121">
        <v>360.4</v>
      </c>
      <c r="AB20" s="121">
        <v>264.8</v>
      </c>
      <c r="AC20" s="121">
        <v>367.7</v>
      </c>
      <c r="AD20" s="121">
        <v>3113</v>
      </c>
      <c r="AE20" s="121">
        <v>2834</v>
      </c>
      <c r="AF20" s="121">
        <v>2569</v>
      </c>
      <c r="AG20" s="121">
        <v>2318</v>
      </c>
      <c r="AH20" s="121">
        <v>2164</v>
      </c>
      <c r="AI20" s="121">
        <v>382.6</v>
      </c>
      <c r="AJ20" s="121">
        <v>137.1</v>
      </c>
      <c r="AK20" s="121">
        <v>300</v>
      </c>
      <c r="AL20" s="121">
        <v>225.1</v>
      </c>
      <c r="AM20" s="121">
        <v>131.80000000000001</v>
      </c>
      <c r="AN20" s="121">
        <v>283.39999999999998</v>
      </c>
      <c r="AO20" s="121">
        <v>726.4</v>
      </c>
      <c r="AP20" s="121">
        <v>671.5</v>
      </c>
      <c r="AQ20" s="121">
        <v>257.60000000000002</v>
      </c>
      <c r="AR20" s="121">
        <v>1954</v>
      </c>
      <c r="AS20" s="121">
        <v>376</v>
      </c>
      <c r="AT20" s="121">
        <v>124.6</v>
      </c>
      <c r="AU20" s="121">
        <v>200.8</v>
      </c>
      <c r="AV20" s="121">
        <v>1016</v>
      </c>
      <c r="AW20" s="122">
        <v>1391</v>
      </c>
    </row>
    <row r="21" spans="1:49" s="124" customFormat="1" ht="12.75" x14ac:dyDescent="0.2">
      <c r="A21" s="157" t="s">
        <v>89</v>
      </c>
      <c r="B21" s="129">
        <v>51.83</v>
      </c>
      <c r="C21" s="167">
        <v>47.89</v>
      </c>
      <c r="D21" s="176">
        <v>41.14</v>
      </c>
      <c r="E21" s="128">
        <v>63.13</v>
      </c>
      <c r="F21" s="125">
        <v>83.21</v>
      </c>
      <c r="G21" s="125">
        <v>84.32</v>
      </c>
      <c r="H21" s="125">
        <v>51.56</v>
      </c>
      <c r="I21" s="125">
        <v>69.52</v>
      </c>
      <c r="J21" s="125">
        <v>42.25</v>
      </c>
      <c r="K21" s="148">
        <v>66.14</v>
      </c>
      <c r="L21" s="125">
        <v>42.07</v>
      </c>
      <c r="M21" s="125">
        <v>45.03</v>
      </c>
      <c r="N21" s="125">
        <v>51.66</v>
      </c>
      <c r="O21" s="125">
        <v>86.79</v>
      </c>
      <c r="P21" s="125">
        <v>60.5</v>
      </c>
      <c r="Q21" s="125">
        <v>53.34</v>
      </c>
      <c r="R21" s="125">
        <v>54.38</v>
      </c>
      <c r="S21" s="125">
        <v>39.11</v>
      </c>
      <c r="T21" s="125">
        <v>40.24</v>
      </c>
      <c r="U21" s="125">
        <v>46.35</v>
      </c>
      <c r="V21" s="125">
        <v>39.42</v>
      </c>
      <c r="W21" s="125">
        <v>47.12</v>
      </c>
      <c r="X21" s="125">
        <v>41.09</v>
      </c>
      <c r="Y21" s="125">
        <v>44.62</v>
      </c>
      <c r="Z21" s="125">
        <v>42.14</v>
      </c>
      <c r="AA21" s="125">
        <v>44.65</v>
      </c>
      <c r="AB21" s="125">
        <v>49.17</v>
      </c>
      <c r="AC21" s="125">
        <v>43.44</v>
      </c>
      <c r="AD21" s="121">
        <v>112.9</v>
      </c>
      <c r="AE21" s="121">
        <v>101</v>
      </c>
      <c r="AF21" s="125">
        <v>95.55</v>
      </c>
      <c r="AG21" s="125">
        <v>90.24</v>
      </c>
      <c r="AH21" s="125">
        <v>88.17</v>
      </c>
      <c r="AI21" s="125">
        <v>37.14</v>
      </c>
      <c r="AJ21" s="125">
        <v>39.51</v>
      </c>
      <c r="AK21" s="125">
        <v>40.9</v>
      </c>
      <c r="AL21" s="125">
        <v>42.37</v>
      </c>
      <c r="AM21" s="125">
        <v>43.9</v>
      </c>
      <c r="AN21" s="125">
        <v>41.47</v>
      </c>
      <c r="AO21" s="125">
        <v>48.59</v>
      </c>
      <c r="AP21" s="125">
        <v>44.2</v>
      </c>
      <c r="AQ21" s="125">
        <v>41.05</v>
      </c>
      <c r="AR21" s="125">
        <v>75.72</v>
      </c>
      <c r="AS21" s="125">
        <v>42.3</v>
      </c>
      <c r="AT21" s="125">
        <v>42.06</v>
      </c>
      <c r="AU21" s="125">
        <v>42.77</v>
      </c>
      <c r="AV21" s="125">
        <v>45.86</v>
      </c>
      <c r="AW21" s="128">
        <v>54.39</v>
      </c>
    </row>
    <row r="22" spans="1:49" s="124" customFormat="1" ht="12.75" x14ac:dyDescent="0.2">
      <c r="A22" s="157" t="s">
        <v>90</v>
      </c>
      <c r="B22" s="129">
        <v>64.2</v>
      </c>
      <c r="C22" s="167">
        <v>57.63</v>
      </c>
      <c r="D22" s="176">
        <v>73.680000000000007</v>
      </c>
      <c r="E22" s="122">
        <v>478.1</v>
      </c>
      <c r="F22" s="121">
        <v>634.6</v>
      </c>
      <c r="G22" s="121">
        <v>977.8</v>
      </c>
      <c r="H22" s="121">
        <v>130.5</v>
      </c>
      <c r="I22" s="121">
        <v>568.79999999999995</v>
      </c>
      <c r="J22" s="121">
        <v>137.19999999999999</v>
      </c>
      <c r="K22" s="147">
        <v>454</v>
      </c>
      <c r="L22" s="121">
        <v>102.3</v>
      </c>
      <c r="M22" s="121">
        <v>152</v>
      </c>
      <c r="N22" s="121">
        <v>223.1</v>
      </c>
      <c r="O22" s="121">
        <v>978.7</v>
      </c>
      <c r="P22" s="121">
        <v>378.2</v>
      </c>
      <c r="Q22" s="121">
        <v>560.4</v>
      </c>
      <c r="R22" s="121">
        <v>421</v>
      </c>
      <c r="S22" s="121">
        <v>100</v>
      </c>
      <c r="T22" s="121">
        <v>106.8</v>
      </c>
      <c r="U22" s="121">
        <v>243.5</v>
      </c>
      <c r="V22" s="121">
        <v>120.2</v>
      </c>
      <c r="W22" s="125">
        <v>91.19</v>
      </c>
      <c r="X22" s="121">
        <v>115.1</v>
      </c>
      <c r="Y22" s="121">
        <v>140</v>
      </c>
      <c r="Z22" s="121">
        <v>136.30000000000001</v>
      </c>
      <c r="AA22" s="121">
        <v>155.30000000000001</v>
      </c>
      <c r="AB22" s="121">
        <v>170.1</v>
      </c>
      <c r="AC22" s="121">
        <v>173.9</v>
      </c>
      <c r="AD22" s="121">
        <v>1307</v>
      </c>
      <c r="AE22" s="121">
        <v>1171</v>
      </c>
      <c r="AF22" s="121">
        <v>1053</v>
      </c>
      <c r="AG22" s="121">
        <v>894.1</v>
      </c>
      <c r="AH22" s="121">
        <v>867.5</v>
      </c>
      <c r="AI22" s="121">
        <v>117.4</v>
      </c>
      <c r="AJ22" s="125">
        <v>96.3</v>
      </c>
      <c r="AK22" s="121">
        <v>112.6</v>
      </c>
      <c r="AL22" s="121">
        <v>116.7</v>
      </c>
      <c r="AM22" s="121">
        <v>103</v>
      </c>
      <c r="AN22" s="121">
        <v>136.30000000000001</v>
      </c>
      <c r="AO22" s="121">
        <v>199.1</v>
      </c>
      <c r="AP22" s="121">
        <v>180.6</v>
      </c>
      <c r="AQ22" s="121">
        <v>115.4</v>
      </c>
      <c r="AR22" s="121">
        <v>741.1</v>
      </c>
      <c r="AS22" s="121">
        <v>128.5</v>
      </c>
      <c r="AT22" s="121">
        <v>106.5</v>
      </c>
      <c r="AU22" s="121">
        <v>123.6</v>
      </c>
      <c r="AV22" s="121">
        <v>219.1</v>
      </c>
      <c r="AW22" s="122">
        <v>334.4</v>
      </c>
    </row>
    <row r="23" spans="1:49" s="124" customFormat="1" ht="12.75" x14ac:dyDescent="0.2">
      <c r="A23" s="157" t="s">
        <v>91</v>
      </c>
      <c r="B23" s="123">
        <v>253.7</v>
      </c>
      <c r="C23" s="166">
        <v>207.7</v>
      </c>
      <c r="D23" s="126">
        <v>226.6</v>
      </c>
      <c r="E23" s="114">
        <v>8.1159999999999997</v>
      </c>
      <c r="F23" s="121">
        <v>100.2</v>
      </c>
      <c r="G23" s="125">
        <v>69.8</v>
      </c>
      <c r="H23" s="121">
        <v>163.6</v>
      </c>
      <c r="I23" s="125">
        <v>87.69</v>
      </c>
      <c r="J23" s="121">
        <v>109.6</v>
      </c>
      <c r="K23" s="148">
        <v>71</v>
      </c>
      <c r="L23" s="121">
        <v>127.8</v>
      </c>
      <c r="M23" s="121">
        <v>117.5</v>
      </c>
      <c r="N23" s="125">
        <v>81.39</v>
      </c>
      <c r="O23" s="125">
        <v>68.03</v>
      </c>
      <c r="P23" s="125">
        <v>85.23</v>
      </c>
      <c r="Q23" s="113">
        <v>7.8739999999999997</v>
      </c>
      <c r="R23" s="125">
        <v>32.619999999999997</v>
      </c>
      <c r="S23" s="121">
        <v>113.5</v>
      </c>
      <c r="T23" s="121">
        <v>112.2</v>
      </c>
      <c r="U23" s="125">
        <v>78.62</v>
      </c>
      <c r="V23" s="121">
        <v>102.5</v>
      </c>
      <c r="W23" s="121">
        <v>159.19999999999999</v>
      </c>
      <c r="X23" s="121">
        <v>106.8</v>
      </c>
      <c r="Y23" s="121">
        <v>114.7</v>
      </c>
      <c r="Z23" s="121">
        <v>102.2</v>
      </c>
      <c r="AA23" s="121">
        <v>110.5</v>
      </c>
      <c r="AB23" s="121">
        <v>143.6</v>
      </c>
      <c r="AC23" s="125">
        <v>91.42</v>
      </c>
      <c r="AD23" s="125">
        <v>79.33</v>
      </c>
      <c r="AE23" s="125">
        <v>71.010000000000005</v>
      </c>
      <c r="AF23" s="125">
        <v>71.42</v>
      </c>
      <c r="AG23" s="125">
        <v>75.66</v>
      </c>
      <c r="AH23" s="125">
        <v>76.209999999999994</v>
      </c>
      <c r="AI23" s="125">
        <v>88.57</v>
      </c>
      <c r="AJ23" s="121">
        <v>104.9</v>
      </c>
      <c r="AK23" s="125">
        <v>96.18</v>
      </c>
      <c r="AL23" s="121">
        <v>103.4</v>
      </c>
      <c r="AM23" s="121">
        <v>127.9</v>
      </c>
      <c r="AN23" s="125">
        <v>91.8</v>
      </c>
      <c r="AO23" s="121">
        <v>100.6</v>
      </c>
      <c r="AP23" s="125">
        <v>91.21</v>
      </c>
      <c r="AQ23" s="125">
        <v>99.71</v>
      </c>
      <c r="AR23" s="121">
        <v>210.9</v>
      </c>
      <c r="AS23" s="121">
        <v>104.7</v>
      </c>
      <c r="AT23" s="121">
        <v>119.2</v>
      </c>
      <c r="AU23" s="121">
        <v>111.3</v>
      </c>
      <c r="AV23" s="125">
        <v>89.45</v>
      </c>
      <c r="AW23" s="128">
        <v>67.28</v>
      </c>
    </row>
    <row r="24" spans="1:49" s="124" customFormat="1" ht="12.75" x14ac:dyDescent="0.2">
      <c r="A24" s="157" t="s">
        <v>92</v>
      </c>
      <c r="B24" s="129">
        <v>19.399999999999999</v>
      </c>
      <c r="C24" s="167">
        <v>15.91</v>
      </c>
      <c r="D24" s="176">
        <v>22.64</v>
      </c>
      <c r="E24" s="128">
        <v>84.06</v>
      </c>
      <c r="F24" s="125">
        <v>12.72</v>
      </c>
      <c r="G24" s="113">
        <v>6.99</v>
      </c>
      <c r="H24" s="125">
        <v>33.72</v>
      </c>
      <c r="I24" s="113">
        <v>7.1130000000000004</v>
      </c>
      <c r="J24" s="125">
        <v>14.4</v>
      </c>
      <c r="K24" s="144">
        <v>7.35</v>
      </c>
      <c r="L24" s="125">
        <v>20.92</v>
      </c>
      <c r="M24" s="125">
        <v>19</v>
      </c>
      <c r="N24" s="125">
        <v>21.28</v>
      </c>
      <c r="O24" s="113">
        <v>5.5890000000000004</v>
      </c>
      <c r="P24" s="125">
        <v>13.36</v>
      </c>
      <c r="Q24" s="113">
        <v>7.1779999999999999</v>
      </c>
      <c r="R24" s="125">
        <v>19.850000000000001</v>
      </c>
      <c r="S24" s="125">
        <v>18.12</v>
      </c>
      <c r="T24" s="125">
        <v>14.99</v>
      </c>
      <c r="U24" s="125">
        <v>16.399999999999999</v>
      </c>
      <c r="V24" s="125">
        <v>16.98</v>
      </c>
      <c r="W24" s="125">
        <v>23.38</v>
      </c>
      <c r="X24" s="125">
        <v>24.92</v>
      </c>
      <c r="Y24" s="125">
        <v>29.77</v>
      </c>
      <c r="Z24" s="125">
        <v>25.46</v>
      </c>
      <c r="AA24" s="125">
        <v>28.7</v>
      </c>
      <c r="AB24" s="125">
        <v>27.73</v>
      </c>
      <c r="AC24" s="125">
        <v>21.52</v>
      </c>
      <c r="AD24" s="113">
        <v>6.1459999999999999</v>
      </c>
      <c r="AE24" s="113">
        <v>5.6369999999999996</v>
      </c>
      <c r="AF24" s="113">
        <v>6.1260000000000003</v>
      </c>
      <c r="AG24" s="113">
        <v>6.194</v>
      </c>
      <c r="AH24" s="113">
        <v>6.17</v>
      </c>
      <c r="AI24" s="125">
        <v>14.77</v>
      </c>
      <c r="AJ24" s="125">
        <v>17.079999999999998</v>
      </c>
      <c r="AK24" s="125">
        <v>20.46</v>
      </c>
      <c r="AL24" s="125">
        <v>22.02</v>
      </c>
      <c r="AM24" s="125">
        <v>18.55</v>
      </c>
      <c r="AN24" s="125">
        <v>18.7</v>
      </c>
      <c r="AO24" s="125">
        <v>19.53</v>
      </c>
      <c r="AP24" s="125">
        <v>16.96</v>
      </c>
      <c r="AQ24" s="125">
        <v>23.39</v>
      </c>
      <c r="AR24" s="125">
        <v>13.91</v>
      </c>
      <c r="AS24" s="125">
        <v>10.8</v>
      </c>
      <c r="AT24" s="125">
        <v>15.77</v>
      </c>
      <c r="AU24" s="125">
        <v>22.37</v>
      </c>
      <c r="AV24" s="125">
        <v>19.39</v>
      </c>
      <c r="AW24" s="128">
        <v>13.74</v>
      </c>
    </row>
    <row r="25" spans="1:49" s="124" customFormat="1" ht="12.75" x14ac:dyDescent="0.2">
      <c r="A25" s="157" t="s">
        <v>93</v>
      </c>
      <c r="B25" s="123">
        <v>185.5</v>
      </c>
      <c r="C25" s="166">
        <v>174.8</v>
      </c>
      <c r="D25" s="126">
        <v>202.1</v>
      </c>
      <c r="E25" s="128">
        <v>72.23</v>
      </c>
      <c r="F25" s="121">
        <v>120.1</v>
      </c>
      <c r="G25" s="125">
        <v>94.18</v>
      </c>
      <c r="H25" s="121">
        <v>212.3</v>
      </c>
      <c r="I25" s="121">
        <v>109.3</v>
      </c>
      <c r="J25" s="121">
        <v>162.4</v>
      </c>
      <c r="K25" s="147">
        <v>169.4</v>
      </c>
      <c r="L25" s="121">
        <v>171.7</v>
      </c>
      <c r="M25" s="121">
        <v>193.5</v>
      </c>
      <c r="N25" s="121">
        <v>145.1</v>
      </c>
      <c r="O25" s="125">
        <v>87.25</v>
      </c>
      <c r="P25" s="121">
        <v>127.2</v>
      </c>
      <c r="Q25" s="113">
        <v>6.782</v>
      </c>
      <c r="R25" s="125">
        <v>86.55</v>
      </c>
      <c r="S25" s="121">
        <v>167.4</v>
      </c>
      <c r="T25" s="121">
        <v>173</v>
      </c>
      <c r="U25" s="121">
        <v>144.80000000000001</v>
      </c>
      <c r="V25" s="121">
        <v>170.7</v>
      </c>
      <c r="W25" s="121">
        <v>198.7</v>
      </c>
      <c r="X25" s="121">
        <v>195.1</v>
      </c>
      <c r="Y25" s="121">
        <v>197.6</v>
      </c>
      <c r="Z25" s="121">
        <v>197.3</v>
      </c>
      <c r="AA25" s="121">
        <v>192.6</v>
      </c>
      <c r="AB25" s="121">
        <v>196.3</v>
      </c>
      <c r="AC25" s="121">
        <v>180.6</v>
      </c>
      <c r="AD25" s="121">
        <v>112</v>
      </c>
      <c r="AE25" s="121">
        <v>102.5</v>
      </c>
      <c r="AF25" s="121">
        <v>105</v>
      </c>
      <c r="AG25" s="121">
        <v>110.1</v>
      </c>
      <c r="AH25" s="121">
        <v>111.3</v>
      </c>
      <c r="AI25" s="121">
        <v>159.19999999999999</v>
      </c>
      <c r="AJ25" s="121">
        <v>172.1</v>
      </c>
      <c r="AK25" s="121">
        <v>173</v>
      </c>
      <c r="AL25" s="121">
        <v>185.3</v>
      </c>
      <c r="AM25" s="121">
        <v>188.3</v>
      </c>
      <c r="AN25" s="121">
        <v>190.3</v>
      </c>
      <c r="AO25" s="121">
        <v>158.80000000000001</v>
      </c>
      <c r="AP25" s="121">
        <v>161</v>
      </c>
      <c r="AQ25" s="121">
        <v>189.4</v>
      </c>
      <c r="AR25" s="125">
        <v>26.84</v>
      </c>
      <c r="AS25" s="121">
        <v>159.5</v>
      </c>
      <c r="AT25" s="121">
        <v>181.2</v>
      </c>
      <c r="AU25" s="121">
        <v>190.5</v>
      </c>
      <c r="AV25" s="121">
        <v>148.19999999999999</v>
      </c>
      <c r="AW25" s="122">
        <v>119.2</v>
      </c>
    </row>
    <row r="26" spans="1:49" s="127" customFormat="1" ht="12.75" x14ac:dyDescent="0.2">
      <c r="A26" s="157" t="s">
        <v>94</v>
      </c>
      <c r="B26" s="179">
        <v>20.67</v>
      </c>
      <c r="C26" s="167">
        <v>24.55</v>
      </c>
      <c r="D26" s="176">
        <v>25.2</v>
      </c>
      <c r="E26" s="181">
        <v>9.3539999999999992</v>
      </c>
      <c r="F26" s="182">
        <v>9.1940000000000008</v>
      </c>
      <c r="G26" s="182">
        <v>8.5969999999999995</v>
      </c>
      <c r="H26" s="176">
        <v>19.07</v>
      </c>
      <c r="I26" s="182">
        <v>9.8710000000000004</v>
      </c>
      <c r="J26" s="176">
        <v>13.89</v>
      </c>
      <c r="K26" s="180">
        <v>10.58</v>
      </c>
      <c r="L26" s="176">
        <v>14.89</v>
      </c>
      <c r="M26" s="176">
        <v>13.58</v>
      </c>
      <c r="N26" s="176">
        <v>12.17</v>
      </c>
      <c r="O26" s="182">
        <v>7.4489999999999998</v>
      </c>
      <c r="P26" s="176">
        <v>11.02</v>
      </c>
      <c r="Q26" s="182">
        <v>8.6159999999999997</v>
      </c>
      <c r="R26" s="176">
        <v>10.19</v>
      </c>
      <c r="S26" s="176">
        <v>14.67</v>
      </c>
      <c r="T26" s="176">
        <v>14.41</v>
      </c>
      <c r="U26" s="176">
        <v>12.82</v>
      </c>
      <c r="V26" s="176">
        <v>13.6</v>
      </c>
      <c r="W26" s="176">
        <v>19.489999999999998</v>
      </c>
      <c r="X26" s="176">
        <v>14.89</v>
      </c>
      <c r="Y26" s="176">
        <v>15.48</v>
      </c>
      <c r="Z26" s="176">
        <v>14.5</v>
      </c>
      <c r="AA26" s="176">
        <v>14.92</v>
      </c>
      <c r="AB26" s="176">
        <v>18.72</v>
      </c>
      <c r="AC26" s="176">
        <v>12.92</v>
      </c>
      <c r="AD26" s="182">
        <v>9.8919999999999995</v>
      </c>
      <c r="AE26" s="182">
        <v>9.15</v>
      </c>
      <c r="AF26" s="182">
        <v>9.3209999999999997</v>
      </c>
      <c r="AG26" s="176">
        <v>10.050000000000001</v>
      </c>
      <c r="AH26" s="176">
        <v>10.039999999999999</v>
      </c>
      <c r="AI26" s="176">
        <v>12.86</v>
      </c>
      <c r="AJ26" s="176">
        <v>14.34</v>
      </c>
      <c r="AK26" s="176">
        <v>13.14</v>
      </c>
      <c r="AL26" s="176">
        <v>14.89</v>
      </c>
      <c r="AM26" s="176">
        <v>15.47</v>
      </c>
      <c r="AN26" s="176">
        <v>12.79</v>
      </c>
      <c r="AO26" s="176">
        <v>12.86</v>
      </c>
      <c r="AP26" s="176">
        <v>13.85</v>
      </c>
      <c r="AQ26" s="176">
        <v>14.12</v>
      </c>
      <c r="AR26" s="176">
        <v>12.91</v>
      </c>
      <c r="AS26" s="176">
        <v>14.23</v>
      </c>
      <c r="AT26" s="176">
        <v>16.18</v>
      </c>
      <c r="AU26" s="176">
        <v>15.99</v>
      </c>
      <c r="AV26" s="176">
        <v>13.16</v>
      </c>
      <c r="AW26" s="178">
        <v>10.86</v>
      </c>
    </row>
    <row r="27" spans="1:49" s="124" customFormat="1" ht="12.75" x14ac:dyDescent="0.2">
      <c r="A27" s="157" t="s">
        <v>95</v>
      </c>
      <c r="B27" s="129">
        <v>81.760000000000005</v>
      </c>
      <c r="C27" s="167">
        <v>64.930000000000007</v>
      </c>
      <c r="D27" s="126">
        <v>119.8</v>
      </c>
      <c r="E27" s="128">
        <v>33.29</v>
      </c>
      <c r="F27" s="125">
        <v>41.65</v>
      </c>
      <c r="G27" s="125">
        <v>34.82</v>
      </c>
      <c r="H27" s="125">
        <v>94.88</v>
      </c>
      <c r="I27" s="125">
        <v>46.06</v>
      </c>
      <c r="J27" s="125">
        <v>55.4</v>
      </c>
      <c r="K27" s="148">
        <v>49.35</v>
      </c>
      <c r="L27" s="125">
        <v>59.69</v>
      </c>
      <c r="M27" s="125">
        <v>61.16</v>
      </c>
      <c r="N27" s="125">
        <v>49.8</v>
      </c>
      <c r="O27" s="125">
        <v>33.26</v>
      </c>
      <c r="P27" s="125">
        <v>45.77</v>
      </c>
      <c r="Q27" s="125">
        <v>27.32</v>
      </c>
      <c r="R27" s="125">
        <v>27.37</v>
      </c>
      <c r="S27" s="125">
        <v>54.16</v>
      </c>
      <c r="T27" s="125">
        <v>48.85</v>
      </c>
      <c r="U27" s="125">
        <v>39.67</v>
      </c>
      <c r="V27" s="125">
        <v>47.15</v>
      </c>
      <c r="W27" s="125">
        <v>81.58</v>
      </c>
      <c r="X27" s="125">
        <v>62.71</v>
      </c>
      <c r="Y27" s="125">
        <v>64.69</v>
      </c>
      <c r="Z27" s="125">
        <v>58.52</v>
      </c>
      <c r="AA27" s="125">
        <v>60.38</v>
      </c>
      <c r="AB27" s="125">
        <v>86.22</v>
      </c>
      <c r="AC27" s="125">
        <v>47.14</v>
      </c>
      <c r="AD27" s="125">
        <v>42.6</v>
      </c>
      <c r="AE27" s="125">
        <v>39.4</v>
      </c>
      <c r="AF27" s="125">
        <v>40.26</v>
      </c>
      <c r="AG27" s="125">
        <v>43.2</v>
      </c>
      <c r="AH27" s="125">
        <v>43.16</v>
      </c>
      <c r="AI27" s="125">
        <v>46.6</v>
      </c>
      <c r="AJ27" s="125">
        <v>46.29</v>
      </c>
      <c r="AK27" s="125">
        <v>40.659999999999997</v>
      </c>
      <c r="AL27" s="125">
        <v>52.69</v>
      </c>
      <c r="AM27" s="125">
        <v>54.15</v>
      </c>
      <c r="AN27" s="125">
        <v>45.91</v>
      </c>
      <c r="AO27" s="125">
        <v>46.75</v>
      </c>
      <c r="AP27" s="125">
        <v>52.56</v>
      </c>
      <c r="AQ27" s="125">
        <v>49.55</v>
      </c>
      <c r="AR27" s="125">
        <v>75.47</v>
      </c>
      <c r="AS27" s="125">
        <v>44.39</v>
      </c>
      <c r="AT27" s="125">
        <v>57.26</v>
      </c>
      <c r="AU27" s="125">
        <v>64.94</v>
      </c>
      <c r="AV27" s="125">
        <v>51.81</v>
      </c>
      <c r="AW27" s="128">
        <v>43.46</v>
      </c>
    </row>
    <row r="28" spans="1:49" s="130" customFormat="1" ht="12.75" x14ac:dyDescent="0.2">
      <c r="A28" s="158" t="s">
        <v>96</v>
      </c>
      <c r="B28" s="115">
        <v>6.3419999999999996</v>
      </c>
      <c r="C28" s="169">
        <v>7.8230000000000004</v>
      </c>
      <c r="D28" s="176">
        <v>12.26</v>
      </c>
      <c r="E28" s="114">
        <v>2.3359999999999999</v>
      </c>
      <c r="F28" s="113">
        <v>2.371</v>
      </c>
      <c r="G28" s="113">
        <v>1.97</v>
      </c>
      <c r="H28" s="113">
        <v>5.4779999999999998</v>
      </c>
      <c r="I28" s="113">
        <v>2.3130000000000002</v>
      </c>
      <c r="J28" s="113">
        <v>3.1829999999999998</v>
      </c>
      <c r="K28" s="144">
        <v>2.145</v>
      </c>
      <c r="L28" s="113">
        <v>3.26</v>
      </c>
      <c r="M28" s="113">
        <v>3.238</v>
      </c>
      <c r="N28" s="113">
        <v>2.661</v>
      </c>
      <c r="O28" s="113">
        <v>2.0870000000000002</v>
      </c>
      <c r="P28" s="113">
        <v>2.6509999999999998</v>
      </c>
      <c r="Q28" s="113">
        <v>1.913</v>
      </c>
      <c r="R28" s="113">
        <v>2.3559999999999999</v>
      </c>
      <c r="S28" s="113">
        <v>3.4689999999999999</v>
      </c>
      <c r="T28" s="113">
        <v>3.4359999999999999</v>
      </c>
      <c r="U28" s="113">
        <v>2.9590000000000001</v>
      </c>
      <c r="V28" s="113">
        <v>3.16</v>
      </c>
      <c r="W28" s="113">
        <v>5.2480000000000002</v>
      </c>
      <c r="X28" s="113">
        <v>3.9089999999999998</v>
      </c>
      <c r="Y28" s="113">
        <v>4.0330000000000004</v>
      </c>
      <c r="Z28" s="113">
        <v>3.7469999999999999</v>
      </c>
      <c r="AA28" s="113">
        <v>3.95</v>
      </c>
      <c r="AB28" s="113">
        <v>5.032</v>
      </c>
      <c r="AC28" s="113">
        <v>3.56</v>
      </c>
      <c r="AD28" s="113">
        <v>2.383</v>
      </c>
      <c r="AE28" s="113">
        <v>2.1909999999999998</v>
      </c>
      <c r="AF28" s="113">
        <v>2.3149999999999999</v>
      </c>
      <c r="AG28" s="113">
        <v>2.367</v>
      </c>
      <c r="AH28" s="113">
        <v>2.4180000000000001</v>
      </c>
      <c r="AI28" s="113">
        <v>3.512</v>
      </c>
      <c r="AJ28" s="113">
        <v>3.6549999999999998</v>
      </c>
      <c r="AK28" s="113">
        <v>3.3170000000000002</v>
      </c>
      <c r="AL28" s="113">
        <v>4.0380000000000003</v>
      </c>
      <c r="AM28" s="113">
        <v>4.1989999999999998</v>
      </c>
      <c r="AN28" s="113">
        <v>3.415</v>
      </c>
      <c r="AO28" s="113">
        <v>3.4020000000000001</v>
      </c>
      <c r="AP28" s="113">
        <v>3.8069999999999999</v>
      </c>
      <c r="AQ28" s="113">
        <v>3.7519999999999998</v>
      </c>
      <c r="AR28" s="113">
        <v>4.9610000000000003</v>
      </c>
      <c r="AS28" s="113">
        <v>3.4550000000000001</v>
      </c>
      <c r="AT28" s="113">
        <v>4.1769999999999996</v>
      </c>
      <c r="AU28" s="113">
        <v>4.4589999999999996</v>
      </c>
      <c r="AV28" s="113">
        <v>3.2269999999999999</v>
      </c>
      <c r="AW28" s="114">
        <v>2.641</v>
      </c>
    </row>
    <row r="29" spans="1:49" s="124" customFormat="1" ht="12.75" x14ac:dyDescent="0.2">
      <c r="A29" s="157" t="s">
        <v>97</v>
      </c>
      <c r="B29" s="123">
        <v>213.6</v>
      </c>
      <c r="C29" s="166">
        <v>145.19999999999999</v>
      </c>
      <c r="D29" s="126">
        <v>177.2</v>
      </c>
      <c r="E29" s="122">
        <v>540</v>
      </c>
      <c r="F29" s="121">
        <v>129.69999999999999</v>
      </c>
      <c r="G29" s="121">
        <v>100.3</v>
      </c>
      <c r="H29" s="121">
        <v>343.5</v>
      </c>
      <c r="I29" s="121">
        <v>103.9</v>
      </c>
      <c r="J29" s="121">
        <v>181.1</v>
      </c>
      <c r="K29" s="147">
        <v>154.69999999999999</v>
      </c>
      <c r="L29" s="121">
        <v>227.7</v>
      </c>
      <c r="M29" s="121">
        <v>216.6</v>
      </c>
      <c r="N29" s="121">
        <v>247.7</v>
      </c>
      <c r="O29" s="125">
        <v>77.33</v>
      </c>
      <c r="P29" s="121">
        <v>139.69999999999999</v>
      </c>
      <c r="Q29" s="125">
        <v>40.39</v>
      </c>
      <c r="R29" s="121">
        <v>103.4</v>
      </c>
      <c r="S29" s="121">
        <v>168.3</v>
      </c>
      <c r="T29" s="121">
        <v>181.5</v>
      </c>
      <c r="U29" s="121">
        <v>149.80000000000001</v>
      </c>
      <c r="V29" s="121">
        <v>188.4</v>
      </c>
      <c r="W29" s="121">
        <v>262.2</v>
      </c>
      <c r="X29" s="121">
        <v>239.7</v>
      </c>
      <c r="Y29" s="121">
        <v>264.7</v>
      </c>
      <c r="Z29" s="121">
        <v>231.7</v>
      </c>
      <c r="AA29" s="121">
        <v>244.8</v>
      </c>
      <c r="AB29" s="121">
        <v>268.8</v>
      </c>
      <c r="AC29" s="121">
        <v>215.5</v>
      </c>
      <c r="AD29" s="121">
        <v>102.4</v>
      </c>
      <c r="AE29" s="121">
        <v>97</v>
      </c>
      <c r="AF29" s="121">
        <v>101.2</v>
      </c>
      <c r="AG29" s="121">
        <v>105.8</v>
      </c>
      <c r="AH29" s="121">
        <v>106.6</v>
      </c>
      <c r="AI29" s="121">
        <v>164.5</v>
      </c>
      <c r="AJ29" s="121">
        <v>202</v>
      </c>
      <c r="AK29" s="121">
        <v>209.8</v>
      </c>
      <c r="AL29" s="121">
        <v>241.5</v>
      </c>
      <c r="AM29" s="121">
        <v>222.1</v>
      </c>
      <c r="AN29" s="121">
        <v>206.8</v>
      </c>
      <c r="AO29" s="121">
        <v>218.2</v>
      </c>
      <c r="AP29" s="121">
        <v>194.8</v>
      </c>
      <c r="AQ29" s="121">
        <v>228</v>
      </c>
      <c r="AR29" s="125">
        <v>88.58</v>
      </c>
      <c r="AS29" s="121">
        <v>162.80000000000001</v>
      </c>
      <c r="AT29" s="121">
        <v>194.2</v>
      </c>
      <c r="AU29" s="121">
        <v>243.3</v>
      </c>
      <c r="AV29" s="121">
        <v>197.5</v>
      </c>
      <c r="AW29" s="122">
        <v>162.6</v>
      </c>
    </row>
    <row r="30" spans="1:49" s="124" customFormat="1" ht="12.75" x14ac:dyDescent="0.2">
      <c r="A30" s="157" t="s">
        <v>98</v>
      </c>
      <c r="B30" s="129">
        <v>12.34</v>
      </c>
      <c r="C30" s="167">
        <v>15.02</v>
      </c>
      <c r="D30" s="176">
        <v>17.53</v>
      </c>
      <c r="E30" s="114">
        <v>6.5419999999999998</v>
      </c>
      <c r="F30" s="113">
        <v>6.7990000000000004</v>
      </c>
      <c r="G30" s="113">
        <v>4.9850000000000003</v>
      </c>
      <c r="H30" s="125">
        <v>16.14</v>
      </c>
      <c r="I30" s="113">
        <v>5.7050000000000001</v>
      </c>
      <c r="J30" s="113">
        <v>9.5079999999999991</v>
      </c>
      <c r="K30" s="144">
        <v>8.5570000000000004</v>
      </c>
      <c r="L30" s="113">
        <v>9.4990000000000006</v>
      </c>
      <c r="M30" s="125">
        <v>10.5</v>
      </c>
      <c r="N30" s="113">
        <v>8.5510000000000002</v>
      </c>
      <c r="O30" s="113">
        <v>4.3860000000000001</v>
      </c>
      <c r="P30" s="113">
        <v>7.8390000000000004</v>
      </c>
      <c r="Q30" s="113">
        <v>3.5659999999999998</v>
      </c>
      <c r="R30" s="113">
        <v>5.2080000000000002</v>
      </c>
      <c r="S30" s="113">
        <v>9.0129999999999999</v>
      </c>
      <c r="T30" s="113">
        <v>8.7720000000000002</v>
      </c>
      <c r="U30" s="113">
        <v>7.6219999999999999</v>
      </c>
      <c r="V30" s="113">
        <v>8.7370000000000001</v>
      </c>
      <c r="W30" s="125">
        <v>14.48</v>
      </c>
      <c r="X30" s="125">
        <v>10.8</v>
      </c>
      <c r="Y30" s="125">
        <v>11.41</v>
      </c>
      <c r="Z30" s="125">
        <v>10.7</v>
      </c>
      <c r="AA30" s="125">
        <v>10.62</v>
      </c>
      <c r="AB30" s="125">
        <v>13.89</v>
      </c>
      <c r="AC30" s="113">
        <v>9.8320000000000007</v>
      </c>
      <c r="AD30" s="113">
        <v>5.13</v>
      </c>
      <c r="AE30" s="113">
        <v>4.968</v>
      </c>
      <c r="AF30" s="113">
        <v>5.0529999999999999</v>
      </c>
      <c r="AG30" s="113">
        <v>5.4569999999999999</v>
      </c>
      <c r="AH30" s="113">
        <v>5.4359999999999999</v>
      </c>
      <c r="AI30" s="113">
        <v>9.9030000000000005</v>
      </c>
      <c r="AJ30" s="113">
        <v>9.2940000000000005</v>
      </c>
      <c r="AK30" s="113">
        <v>8.83</v>
      </c>
      <c r="AL30" s="125">
        <v>10.93</v>
      </c>
      <c r="AM30" s="125">
        <v>11.3</v>
      </c>
      <c r="AN30" s="113">
        <v>9.6839999999999993</v>
      </c>
      <c r="AO30" s="113">
        <v>9.36</v>
      </c>
      <c r="AP30" s="125">
        <v>10.08</v>
      </c>
      <c r="AQ30" s="125">
        <v>10.37</v>
      </c>
      <c r="AR30" s="113">
        <v>8.9710000000000001</v>
      </c>
      <c r="AS30" s="113">
        <v>8.6199999999999992</v>
      </c>
      <c r="AT30" s="125">
        <v>10.41</v>
      </c>
      <c r="AU30" s="125">
        <v>11.71</v>
      </c>
      <c r="AV30" s="113">
        <v>8.7899999999999991</v>
      </c>
      <c r="AW30" s="114">
        <v>7.2939999999999996</v>
      </c>
    </row>
    <row r="31" spans="1:49" s="124" customFormat="1" ht="12.75" x14ac:dyDescent="0.2">
      <c r="A31" s="157" t="s">
        <v>99</v>
      </c>
      <c r="B31" s="129">
        <v>24.27</v>
      </c>
      <c r="C31" s="167">
        <v>29.484999999999999</v>
      </c>
      <c r="D31" s="176">
        <v>35.905000000000001</v>
      </c>
      <c r="E31" s="128">
        <v>12.93</v>
      </c>
      <c r="F31" s="125">
        <v>12.8535</v>
      </c>
      <c r="G31" s="125">
        <v>11.3</v>
      </c>
      <c r="H31" s="125">
        <v>30.65</v>
      </c>
      <c r="I31" s="125">
        <v>11.327</v>
      </c>
      <c r="J31" s="125">
        <v>18.065000000000001</v>
      </c>
      <c r="K31" s="148">
        <v>15.875</v>
      </c>
      <c r="L31" s="125">
        <v>17.87</v>
      </c>
      <c r="M31" s="125">
        <v>19.940000000000001</v>
      </c>
      <c r="N31" s="125">
        <v>16.055</v>
      </c>
      <c r="O31" s="113">
        <v>8.4885000000000002</v>
      </c>
      <c r="P31" s="125">
        <v>14.815</v>
      </c>
      <c r="Q31" s="113">
        <v>9.1440000000000001</v>
      </c>
      <c r="R31" s="125">
        <v>12.02</v>
      </c>
      <c r="S31" s="125">
        <v>20.05</v>
      </c>
      <c r="T31" s="125">
        <v>19.68</v>
      </c>
      <c r="U31" s="125">
        <v>17.04</v>
      </c>
      <c r="V31" s="125">
        <v>19.3</v>
      </c>
      <c r="W31" s="125">
        <v>32.340000000000003</v>
      </c>
      <c r="X31" s="125">
        <v>24.24</v>
      </c>
      <c r="Y31" s="125">
        <v>25.23</v>
      </c>
      <c r="Z31" s="125">
        <v>23.79</v>
      </c>
      <c r="AA31" s="125">
        <v>23.55</v>
      </c>
      <c r="AB31" s="125">
        <v>30.54</v>
      </c>
      <c r="AC31" s="125">
        <v>20.93</v>
      </c>
      <c r="AD31" s="125">
        <v>10.57</v>
      </c>
      <c r="AE31" s="125">
        <v>10.11</v>
      </c>
      <c r="AF31" s="125">
        <v>10.4</v>
      </c>
      <c r="AG31" s="125">
        <v>11.36</v>
      </c>
      <c r="AH31" s="125">
        <v>11.32</v>
      </c>
      <c r="AI31" s="125">
        <v>21.45</v>
      </c>
      <c r="AJ31" s="125">
        <v>19.64</v>
      </c>
      <c r="AK31" s="125">
        <v>18.66</v>
      </c>
      <c r="AL31" s="125">
        <v>23.35</v>
      </c>
      <c r="AM31" s="125">
        <v>24.18</v>
      </c>
      <c r="AN31" s="125">
        <v>20.36</v>
      </c>
      <c r="AO31" s="125">
        <v>19.489999999999998</v>
      </c>
      <c r="AP31" s="125">
        <v>21.67</v>
      </c>
      <c r="AQ31" s="125">
        <v>21.7</v>
      </c>
      <c r="AR31" s="125">
        <v>17.05</v>
      </c>
      <c r="AS31" s="125">
        <v>18.11</v>
      </c>
      <c r="AT31" s="125">
        <v>22.26</v>
      </c>
      <c r="AU31" s="125">
        <v>25.19</v>
      </c>
      <c r="AV31" s="125">
        <v>18.760000000000002</v>
      </c>
      <c r="AW31" s="128">
        <v>15.68</v>
      </c>
    </row>
    <row r="32" spans="1:49" s="130" customFormat="1" ht="12.75" x14ac:dyDescent="0.2">
      <c r="A32" s="158" t="s">
        <v>100</v>
      </c>
      <c r="B32" s="115">
        <v>3.3210000000000002</v>
      </c>
      <c r="C32" s="169">
        <v>4.2720000000000002</v>
      </c>
      <c r="D32" s="170">
        <v>5.2409999999999997</v>
      </c>
      <c r="E32" s="114">
        <v>1.8140000000000001</v>
      </c>
      <c r="F32" s="113">
        <v>1.802</v>
      </c>
      <c r="G32" s="113">
        <v>1.4239999999999999</v>
      </c>
      <c r="H32" s="113">
        <v>4.3550000000000004</v>
      </c>
      <c r="I32" s="113">
        <v>1.63</v>
      </c>
      <c r="J32" s="113">
        <v>2.4950000000000001</v>
      </c>
      <c r="K32" s="144">
        <v>2.3719999999999999</v>
      </c>
      <c r="L32" s="113">
        <v>2.5830000000000002</v>
      </c>
      <c r="M32" s="113">
        <v>2.7309999999999999</v>
      </c>
      <c r="N32" s="113">
        <v>2.1360000000000001</v>
      </c>
      <c r="O32" s="113">
        <v>1.1240000000000001</v>
      </c>
      <c r="P32" s="113">
        <v>1.9910000000000001</v>
      </c>
      <c r="Q32" s="113">
        <v>1.4019999999999999</v>
      </c>
      <c r="R32" s="113">
        <v>1.4730000000000001</v>
      </c>
      <c r="S32" s="113">
        <v>2.5379999999999998</v>
      </c>
      <c r="T32" s="113">
        <v>2.4449999999999998</v>
      </c>
      <c r="U32" s="113">
        <v>2.1539999999999999</v>
      </c>
      <c r="V32" s="113">
        <v>2.3479999999999999</v>
      </c>
      <c r="W32" s="113">
        <v>3.956</v>
      </c>
      <c r="X32" s="113">
        <v>2.9220000000000002</v>
      </c>
      <c r="Y32" s="113">
        <v>3.0760000000000001</v>
      </c>
      <c r="Z32" s="113">
        <v>2.883</v>
      </c>
      <c r="AA32" s="113">
        <v>2.8980000000000001</v>
      </c>
      <c r="AB32" s="113">
        <v>3.7189999999999999</v>
      </c>
      <c r="AC32" s="113">
        <v>2.6120000000000001</v>
      </c>
      <c r="AD32" s="113">
        <v>1.425</v>
      </c>
      <c r="AE32" s="113">
        <v>1.3580000000000001</v>
      </c>
      <c r="AF32" s="113">
        <v>1.3680000000000001</v>
      </c>
      <c r="AG32" s="113">
        <v>1.4690000000000001</v>
      </c>
      <c r="AH32" s="113">
        <v>1.4990000000000001</v>
      </c>
      <c r="AI32" s="113">
        <v>2.851</v>
      </c>
      <c r="AJ32" s="113">
        <v>2.569</v>
      </c>
      <c r="AK32" s="113">
        <v>2.4729999999999999</v>
      </c>
      <c r="AL32" s="113">
        <v>3.0670000000000002</v>
      </c>
      <c r="AM32" s="113">
        <v>3.1059999999999999</v>
      </c>
      <c r="AN32" s="113">
        <v>2.54</v>
      </c>
      <c r="AO32" s="113">
        <v>2.5329999999999999</v>
      </c>
      <c r="AP32" s="113">
        <v>2.8149999999999999</v>
      </c>
      <c r="AQ32" s="113">
        <v>2.8039999999999998</v>
      </c>
      <c r="AR32" s="113">
        <v>2.2400000000000002</v>
      </c>
      <c r="AS32" s="113">
        <v>2.3940000000000001</v>
      </c>
      <c r="AT32" s="113">
        <v>2.91</v>
      </c>
      <c r="AU32" s="113">
        <v>3.2850000000000001</v>
      </c>
      <c r="AV32" s="113">
        <v>2.4780000000000002</v>
      </c>
      <c r="AW32" s="114">
        <v>2.081</v>
      </c>
    </row>
    <row r="33" spans="1:49" s="124" customFormat="1" ht="12.75" x14ac:dyDescent="0.2">
      <c r="A33" s="157" t="s">
        <v>101</v>
      </c>
      <c r="B33" s="129">
        <v>14.6075</v>
      </c>
      <c r="C33" s="167">
        <v>18.545000000000002</v>
      </c>
      <c r="D33" s="168">
        <v>22.745000000000001</v>
      </c>
      <c r="E33" s="114">
        <v>8.8782499999999995</v>
      </c>
      <c r="F33" s="113">
        <v>7.33575</v>
      </c>
      <c r="G33" s="113">
        <v>6.0716666666666663</v>
      </c>
      <c r="H33" s="125">
        <v>17.565000000000001</v>
      </c>
      <c r="I33" s="113">
        <v>7.0262500000000001</v>
      </c>
      <c r="J33" s="125">
        <v>10.7125</v>
      </c>
      <c r="K33" s="144">
        <v>9.5365000000000002</v>
      </c>
      <c r="L33" s="125">
        <v>11.7075</v>
      </c>
      <c r="M33" s="125">
        <v>11.5975</v>
      </c>
      <c r="N33" s="113">
        <v>9.8215000000000003</v>
      </c>
      <c r="O33" s="113">
        <v>5.4340000000000002</v>
      </c>
      <c r="P33" s="113">
        <v>8.532</v>
      </c>
      <c r="Q33" s="113">
        <v>6.3086666666666664</v>
      </c>
      <c r="R33" s="113">
        <v>6.2873333333333337</v>
      </c>
      <c r="S33" s="125">
        <v>10.57</v>
      </c>
      <c r="T33" s="125">
        <v>10.373333333333335</v>
      </c>
      <c r="U33" s="113">
        <v>9.0419999999999998</v>
      </c>
      <c r="V33" s="125">
        <v>10.143333333333334</v>
      </c>
      <c r="W33" s="125">
        <v>16.12</v>
      </c>
      <c r="X33" s="125">
        <v>12.146666666666667</v>
      </c>
      <c r="Y33" s="125">
        <v>12.75</v>
      </c>
      <c r="Z33" s="125">
        <v>11.78</v>
      </c>
      <c r="AA33" s="125">
        <v>12.023333333333333</v>
      </c>
      <c r="AB33" s="125">
        <v>15.443333333333333</v>
      </c>
      <c r="AC33" s="125">
        <v>10.813333333333334</v>
      </c>
      <c r="AD33" s="113">
        <v>5.6893333333333338</v>
      </c>
      <c r="AE33" s="113">
        <v>5.6976666666666667</v>
      </c>
      <c r="AF33" s="113">
        <v>5.7339999999999991</v>
      </c>
      <c r="AG33" s="113">
        <v>6.4006666666666661</v>
      </c>
      <c r="AH33" s="113">
        <v>6.4603333333333337</v>
      </c>
      <c r="AI33" s="125">
        <v>11.336666666666666</v>
      </c>
      <c r="AJ33" s="125">
        <v>10.796666666666667</v>
      </c>
      <c r="AK33" s="125">
        <v>10.110333333333333</v>
      </c>
      <c r="AL33" s="125">
        <v>12.393333333333333</v>
      </c>
      <c r="AM33" s="125">
        <v>12.976666666666667</v>
      </c>
      <c r="AN33" s="125">
        <v>10.646666666666667</v>
      </c>
      <c r="AO33" s="125">
        <v>10.686666666666667</v>
      </c>
      <c r="AP33" s="125">
        <v>11.44</v>
      </c>
      <c r="AQ33" s="125">
        <v>11.976666666666667</v>
      </c>
      <c r="AR33" s="113">
        <v>8.9013333333333335</v>
      </c>
      <c r="AS33" s="113">
        <v>9.7209999999999983</v>
      </c>
      <c r="AT33" s="125">
        <v>11.645</v>
      </c>
      <c r="AU33" s="125">
        <v>12.78</v>
      </c>
      <c r="AV33" s="113">
        <v>9.786999999999999</v>
      </c>
      <c r="AW33" s="114">
        <v>8.2125000000000004</v>
      </c>
    </row>
    <row r="34" spans="1:49" s="130" customFormat="1" ht="12.75" x14ac:dyDescent="0.2">
      <c r="A34" s="158" t="s">
        <v>102</v>
      </c>
      <c r="B34" s="115">
        <v>3.19</v>
      </c>
      <c r="C34" s="169">
        <v>4.0053333333333327</v>
      </c>
      <c r="D34" s="170">
        <v>5.0119999999999996</v>
      </c>
      <c r="E34" s="114">
        <v>1.9119999999999999</v>
      </c>
      <c r="F34" s="113">
        <v>1.3720000000000001</v>
      </c>
      <c r="G34" s="113">
        <v>1.6026666666666667</v>
      </c>
      <c r="H34" s="113">
        <v>3.0739999999999998</v>
      </c>
      <c r="I34" s="113">
        <v>1.4206666666666667</v>
      </c>
      <c r="J34" s="113">
        <v>2.1496666666666666</v>
      </c>
      <c r="K34" s="144">
        <v>1.768</v>
      </c>
      <c r="L34" s="113">
        <v>2.0470000000000002</v>
      </c>
      <c r="M34" s="113">
        <v>2.0553333333333335</v>
      </c>
      <c r="N34" s="113">
        <v>2.4849999999999999</v>
      </c>
      <c r="O34" s="113">
        <v>1.1090000000000002</v>
      </c>
      <c r="P34" s="113">
        <v>1.8286666666666667</v>
      </c>
      <c r="Q34" s="113">
        <v>1.6244999999999998</v>
      </c>
      <c r="R34" s="113">
        <v>1.5860000000000001</v>
      </c>
      <c r="S34" s="113">
        <v>2.37</v>
      </c>
      <c r="T34" s="113">
        <v>2.4720000000000004</v>
      </c>
      <c r="U34" s="113">
        <v>2.2320000000000002</v>
      </c>
      <c r="V34" s="113">
        <v>2.2690000000000001</v>
      </c>
      <c r="W34" s="113">
        <v>3.6855000000000002</v>
      </c>
      <c r="X34" s="113">
        <v>2.83</v>
      </c>
      <c r="Y34" s="113">
        <v>2.9465000000000003</v>
      </c>
      <c r="Z34" s="113">
        <v>2.577</v>
      </c>
      <c r="AA34" s="113">
        <v>2.6234999999999999</v>
      </c>
      <c r="AB34" s="113">
        <v>3.4264999999999999</v>
      </c>
      <c r="AC34" s="113">
        <v>2.6654999999999998</v>
      </c>
      <c r="AD34" s="113">
        <v>1.4704999999999999</v>
      </c>
      <c r="AE34" s="113">
        <v>1.4695</v>
      </c>
      <c r="AF34" s="113">
        <v>1.478</v>
      </c>
      <c r="AG34" s="113">
        <v>1.6240000000000001</v>
      </c>
      <c r="AH34" s="113">
        <v>1.581</v>
      </c>
      <c r="AI34" s="113">
        <v>2.8860000000000001</v>
      </c>
      <c r="AJ34" s="113">
        <v>2.9314999999999998</v>
      </c>
      <c r="AK34" s="113">
        <v>2.6724999999999999</v>
      </c>
      <c r="AL34" s="113">
        <v>2.9885000000000002</v>
      </c>
      <c r="AM34" s="113">
        <v>3.3840000000000003</v>
      </c>
      <c r="AN34" s="113">
        <v>2.6094999999999997</v>
      </c>
      <c r="AO34" s="113">
        <v>2.7679999999999998</v>
      </c>
      <c r="AP34" s="113">
        <v>2.8014999999999999</v>
      </c>
      <c r="AQ34" s="113">
        <v>2.9664999999999999</v>
      </c>
      <c r="AR34" s="113">
        <v>2.3209999999999997</v>
      </c>
      <c r="AS34" s="113">
        <v>1.8019999999999998</v>
      </c>
      <c r="AT34" s="113">
        <v>2.7250000000000001</v>
      </c>
      <c r="AU34" s="113">
        <v>2.9255</v>
      </c>
      <c r="AV34" s="113">
        <v>2.3890000000000002</v>
      </c>
      <c r="AW34" s="114">
        <v>2.1059999999999999</v>
      </c>
    </row>
    <row r="35" spans="1:49" s="130" customFormat="1" ht="12.75" x14ac:dyDescent="0.2">
      <c r="A35" s="158" t="s">
        <v>103</v>
      </c>
      <c r="B35" s="115">
        <v>1.1935</v>
      </c>
      <c r="C35" s="169">
        <v>1.2150000000000001</v>
      </c>
      <c r="D35" s="170">
        <v>1.6445000000000001</v>
      </c>
      <c r="E35" s="184">
        <v>0.6855</v>
      </c>
      <c r="F35" s="183">
        <v>0.52249999999999996</v>
      </c>
      <c r="G35" s="183">
        <v>0.47349999999999998</v>
      </c>
      <c r="H35" s="113">
        <v>1.0409999999999999</v>
      </c>
      <c r="I35" s="183">
        <v>0.53550000000000009</v>
      </c>
      <c r="J35" s="183">
        <v>0.79</v>
      </c>
      <c r="K35" s="185">
        <v>0.70399999999999996</v>
      </c>
      <c r="L35" s="183">
        <v>0.85949999999999993</v>
      </c>
      <c r="M35" s="183">
        <v>0.81</v>
      </c>
      <c r="N35" s="183">
        <v>0.72750000000000004</v>
      </c>
      <c r="O35" s="183">
        <v>0.443</v>
      </c>
      <c r="P35" s="183">
        <v>0.63900000000000001</v>
      </c>
      <c r="Q35" s="183">
        <v>0.47450000000000003</v>
      </c>
      <c r="R35" s="183">
        <v>0.53749999999999998</v>
      </c>
      <c r="S35" s="183">
        <v>0.88549999999999995</v>
      </c>
      <c r="T35" s="183">
        <v>0.86450000000000005</v>
      </c>
      <c r="U35" s="183">
        <v>0.73350000000000004</v>
      </c>
      <c r="V35" s="183">
        <v>0.78749999999999998</v>
      </c>
      <c r="W35" s="113">
        <v>1.1604999999999999</v>
      </c>
      <c r="X35" s="183">
        <v>0.86699999999999999</v>
      </c>
      <c r="Y35" s="183">
        <v>0.90050000000000008</v>
      </c>
      <c r="Z35" s="183">
        <v>0.91549999999999998</v>
      </c>
      <c r="AA35" s="183">
        <v>0.83050000000000002</v>
      </c>
      <c r="AB35" s="113">
        <v>1.0075000000000001</v>
      </c>
      <c r="AC35" s="183">
        <v>0.76900000000000002</v>
      </c>
      <c r="AD35" s="183">
        <v>0.47799999999999998</v>
      </c>
      <c r="AE35" s="183">
        <v>0.46699999999999997</v>
      </c>
      <c r="AF35" s="183">
        <v>0.49049999999999999</v>
      </c>
      <c r="AG35" s="183">
        <v>0.52950000000000008</v>
      </c>
      <c r="AH35" s="183">
        <v>0.502</v>
      </c>
      <c r="AI35" s="183">
        <v>0.75800000000000001</v>
      </c>
      <c r="AJ35" s="183">
        <v>0.755</v>
      </c>
      <c r="AK35" s="183">
        <v>0.78400000000000003</v>
      </c>
      <c r="AL35" s="183">
        <v>0.878</v>
      </c>
      <c r="AM35" s="183">
        <v>0.83299999999999996</v>
      </c>
      <c r="AN35" s="183">
        <v>0.77400000000000002</v>
      </c>
      <c r="AO35" s="183">
        <v>0.67200000000000004</v>
      </c>
      <c r="AP35" s="183">
        <v>0.78600000000000003</v>
      </c>
      <c r="AQ35" s="183">
        <v>0.84399999999999997</v>
      </c>
      <c r="AR35" s="183">
        <v>0.92300000000000004</v>
      </c>
      <c r="AS35" s="183">
        <v>0.78</v>
      </c>
      <c r="AT35" s="183">
        <v>0.90400000000000003</v>
      </c>
      <c r="AU35" s="183">
        <v>0.88650000000000007</v>
      </c>
      <c r="AV35" s="183">
        <v>0.73350000000000004</v>
      </c>
      <c r="AW35" s="184">
        <v>0.59499999999999997</v>
      </c>
    </row>
    <row r="36" spans="1:49" s="130" customFormat="1" ht="12.75" x14ac:dyDescent="0.2">
      <c r="A36" s="158" t="s">
        <v>104</v>
      </c>
      <c r="B36" s="115">
        <v>4.0089999999999995</v>
      </c>
      <c r="C36" s="169">
        <v>4.9433333333333325</v>
      </c>
      <c r="D36" s="170">
        <v>5.5796666666666672</v>
      </c>
      <c r="E36" s="114">
        <v>1.9173333333333333</v>
      </c>
      <c r="F36" s="113">
        <v>1.8033333333333335</v>
      </c>
      <c r="G36" s="113">
        <v>1.64</v>
      </c>
      <c r="H36" s="113">
        <v>3.9166666666666665</v>
      </c>
      <c r="I36" s="113">
        <v>1.9423333333333332</v>
      </c>
      <c r="J36" s="113">
        <v>2.7273333333333336</v>
      </c>
      <c r="K36" s="144">
        <v>2.1333333333333333</v>
      </c>
      <c r="L36" s="113">
        <v>2.7666666666666662</v>
      </c>
      <c r="M36" s="113">
        <v>2.6133333333333333</v>
      </c>
      <c r="N36" s="113">
        <v>2.3199999999999998</v>
      </c>
      <c r="O36" s="113">
        <v>1.5473333333333332</v>
      </c>
      <c r="P36" s="113">
        <v>2.0089999999999999</v>
      </c>
      <c r="Q36" s="113">
        <v>1.843</v>
      </c>
      <c r="R36" s="113">
        <v>1.849</v>
      </c>
      <c r="S36" s="113">
        <v>2.9209999999999998</v>
      </c>
      <c r="T36" s="113">
        <v>2.903</v>
      </c>
      <c r="U36" s="113">
        <v>2.4430000000000001</v>
      </c>
      <c r="V36" s="113">
        <v>2.5710000000000002</v>
      </c>
      <c r="W36" s="113">
        <v>3.95</v>
      </c>
      <c r="X36" s="113">
        <v>3.016</v>
      </c>
      <c r="Y36" s="113">
        <v>3.1190000000000002</v>
      </c>
      <c r="Z36" s="113">
        <v>2.9510000000000001</v>
      </c>
      <c r="AA36" s="113">
        <v>2.9260000000000002</v>
      </c>
      <c r="AB36" s="113">
        <v>3.847</v>
      </c>
      <c r="AC36" s="113">
        <v>2.5229999999999997</v>
      </c>
      <c r="AD36" s="113">
        <v>1.6079999999999999</v>
      </c>
      <c r="AE36" s="113">
        <v>1.5960000000000001</v>
      </c>
      <c r="AF36" s="113">
        <v>1.6606666666666667</v>
      </c>
      <c r="AG36" s="113">
        <v>1.79</v>
      </c>
      <c r="AH36" s="113">
        <v>1.7596666666666667</v>
      </c>
      <c r="AI36" s="113">
        <v>2.8393333333333337</v>
      </c>
      <c r="AJ36" s="113">
        <v>2.827666666666667</v>
      </c>
      <c r="AK36" s="113">
        <v>2.6080000000000001</v>
      </c>
      <c r="AL36" s="113">
        <v>2.911</v>
      </c>
      <c r="AM36" s="113">
        <v>2.9856666666666669</v>
      </c>
      <c r="AN36" s="113">
        <v>2.5086666666666666</v>
      </c>
      <c r="AO36" s="113">
        <v>2.6389999999999998</v>
      </c>
      <c r="AP36" s="113">
        <v>2.7306666666666666</v>
      </c>
      <c r="AQ36" s="113">
        <v>2.8933333333333331</v>
      </c>
      <c r="AR36" s="113">
        <v>2.6283333333333334</v>
      </c>
      <c r="AS36" s="113">
        <v>2.6593333333333331</v>
      </c>
      <c r="AT36" s="113">
        <v>3.0750000000000002</v>
      </c>
      <c r="AU36" s="113">
        <v>3.0059999999999998</v>
      </c>
      <c r="AV36" s="113">
        <v>2.4889999999999999</v>
      </c>
      <c r="AW36" s="114">
        <v>1.8979999999999999</v>
      </c>
    </row>
    <row r="37" spans="1:49" s="131" customFormat="1" ht="12.75" x14ac:dyDescent="0.2">
      <c r="A37" s="159" t="s">
        <v>105</v>
      </c>
      <c r="B37" s="186">
        <v>0.623</v>
      </c>
      <c r="C37" s="187">
        <v>0.78700000000000003</v>
      </c>
      <c r="D37" s="188">
        <v>0.86699999999999999</v>
      </c>
      <c r="E37" s="184">
        <v>0.32200000000000001</v>
      </c>
      <c r="F37" s="183">
        <v>0.29399999999999998</v>
      </c>
      <c r="G37" s="183">
        <v>0.27700000000000002</v>
      </c>
      <c r="H37" s="183">
        <v>0.621</v>
      </c>
      <c r="I37" s="183">
        <v>0.33300000000000002</v>
      </c>
      <c r="J37" s="183">
        <v>0.46899999999999997</v>
      </c>
      <c r="K37" s="185">
        <v>0.32300000000000001</v>
      </c>
      <c r="L37" s="183">
        <v>0.49299999999999999</v>
      </c>
      <c r="M37" s="183">
        <v>0.44</v>
      </c>
      <c r="N37" s="183">
        <v>0.39</v>
      </c>
      <c r="O37" s="183">
        <v>0.23</v>
      </c>
      <c r="P37" s="183">
        <v>0.35699999999999998</v>
      </c>
      <c r="Q37" s="183">
        <v>0.28799999999999998</v>
      </c>
      <c r="R37" s="183">
        <v>0.34200000000000003</v>
      </c>
      <c r="S37" s="183">
        <v>0.46</v>
      </c>
      <c r="T37" s="183">
        <v>0.441</v>
      </c>
      <c r="U37" s="183">
        <v>0.40400000000000003</v>
      </c>
      <c r="V37" s="183">
        <v>0.42799999999999999</v>
      </c>
      <c r="W37" s="183">
        <v>0.63800000000000001</v>
      </c>
      <c r="X37" s="183">
        <v>0.499</v>
      </c>
      <c r="Y37" s="183">
        <v>0.47499999999999998</v>
      </c>
      <c r="Z37" s="183">
        <v>0.44400000000000001</v>
      </c>
      <c r="AA37" s="183">
        <v>0.47699999999999998</v>
      </c>
      <c r="AB37" s="183">
        <v>0.58499999999999996</v>
      </c>
      <c r="AC37" s="183">
        <v>0.41699999999999998</v>
      </c>
      <c r="AD37" s="183">
        <v>0.26400000000000001</v>
      </c>
      <c r="AE37" s="183">
        <v>0.27100000000000002</v>
      </c>
      <c r="AF37" s="183">
        <v>0.27400000000000002</v>
      </c>
      <c r="AG37" s="183">
        <v>0.29299999999999998</v>
      </c>
      <c r="AH37" s="183">
        <v>0.29599999999999999</v>
      </c>
      <c r="AI37" s="183">
        <v>0.41899999999999998</v>
      </c>
      <c r="AJ37" s="183">
        <v>0.48299999999999998</v>
      </c>
      <c r="AK37" s="183">
        <v>0.40300000000000002</v>
      </c>
      <c r="AL37" s="183">
        <v>0.503</v>
      </c>
      <c r="AM37" s="183">
        <v>0.48</v>
      </c>
      <c r="AN37" s="183">
        <v>0.41799999999999998</v>
      </c>
      <c r="AO37" s="183">
        <v>0.44400000000000001</v>
      </c>
      <c r="AP37" s="183">
        <v>0.46</v>
      </c>
      <c r="AQ37" s="183">
        <v>0.45</v>
      </c>
      <c r="AR37" s="183">
        <v>0.39700000000000002</v>
      </c>
      <c r="AS37" s="183">
        <v>0.45300000000000001</v>
      </c>
      <c r="AT37" s="183">
        <v>0.505</v>
      </c>
      <c r="AU37" s="183">
        <v>0.51400000000000001</v>
      </c>
      <c r="AV37" s="183">
        <v>0.41699999999999998</v>
      </c>
      <c r="AW37" s="184">
        <v>0.32500000000000001</v>
      </c>
    </row>
    <row r="38" spans="1:49" s="130" customFormat="1" ht="12.75" x14ac:dyDescent="0.2">
      <c r="A38" s="158" t="s">
        <v>106</v>
      </c>
      <c r="B38" s="115">
        <v>3.92</v>
      </c>
      <c r="C38" s="169">
        <v>4.753333333333333</v>
      </c>
      <c r="D38" s="170">
        <v>5.5776666666666657</v>
      </c>
      <c r="E38" s="114">
        <v>1.8746666666666669</v>
      </c>
      <c r="F38" s="113">
        <v>1.7779999999999998</v>
      </c>
      <c r="G38" s="113">
        <v>1.6606666666666667</v>
      </c>
      <c r="H38" s="113">
        <v>3.6276666666666664</v>
      </c>
      <c r="I38" s="113">
        <v>1.9650000000000001</v>
      </c>
      <c r="J38" s="113">
        <v>2.5933333333333333</v>
      </c>
      <c r="K38" s="144">
        <v>2.1196666666666668</v>
      </c>
      <c r="L38" s="113">
        <v>2.9693333333333336</v>
      </c>
      <c r="M38" s="113">
        <v>2.7723333333333335</v>
      </c>
      <c r="N38" s="113">
        <v>2.6236666666666668</v>
      </c>
      <c r="O38" s="113">
        <v>1.5720000000000001</v>
      </c>
      <c r="P38" s="113">
        <v>2.1636666666666664</v>
      </c>
      <c r="Q38" s="113">
        <v>1.6839999999999999</v>
      </c>
      <c r="R38" s="113">
        <v>2.0310000000000001</v>
      </c>
      <c r="S38" s="113">
        <v>2.9569999999999999</v>
      </c>
      <c r="T38" s="113">
        <v>2.851</v>
      </c>
      <c r="U38" s="113">
        <v>2.61</v>
      </c>
      <c r="V38" s="113">
        <v>2.7690000000000001</v>
      </c>
      <c r="W38" s="113">
        <v>3.6930000000000001</v>
      </c>
      <c r="X38" s="113">
        <v>2.7559999999999998</v>
      </c>
      <c r="Y38" s="113">
        <v>3.01</v>
      </c>
      <c r="Z38" s="113">
        <v>2.9430000000000001</v>
      </c>
      <c r="AA38" s="113">
        <v>2.8130000000000002</v>
      </c>
      <c r="AB38" s="113">
        <v>3.6269999999999998</v>
      </c>
      <c r="AC38" s="113">
        <v>2.4409999999999998</v>
      </c>
      <c r="AD38" s="113">
        <v>1.6923333333333332</v>
      </c>
      <c r="AE38" s="113">
        <v>1.7026666666666666</v>
      </c>
      <c r="AF38" s="113">
        <v>1.7096666666666669</v>
      </c>
      <c r="AG38" s="113">
        <v>1.904333333333333</v>
      </c>
      <c r="AH38" s="113">
        <v>1.7956666666666667</v>
      </c>
      <c r="AI38" s="113">
        <v>2.5910000000000002</v>
      </c>
      <c r="AJ38" s="113">
        <v>2.8005</v>
      </c>
      <c r="AK38" s="113">
        <v>2.6144999999999996</v>
      </c>
      <c r="AL38" s="113">
        <v>2.9664999999999999</v>
      </c>
      <c r="AM38" s="113">
        <v>2.9394999999999998</v>
      </c>
      <c r="AN38" s="113">
        <v>2.4104999999999999</v>
      </c>
      <c r="AO38" s="113">
        <v>2.4379999999999997</v>
      </c>
      <c r="AP38" s="113">
        <v>2.722</v>
      </c>
      <c r="AQ38" s="113">
        <v>2.762</v>
      </c>
      <c r="AR38" s="113">
        <v>2.2826666666666666</v>
      </c>
      <c r="AS38" s="113">
        <v>2.6675</v>
      </c>
      <c r="AT38" s="113">
        <v>2.9860000000000002</v>
      </c>
      <c r="AU38" s="113">
        <v>2.9580000000000002</v>
      </c>
      <c r="AV38" s="113">
        <v>2.5830000000000002</v>
      </c>
      <c r="AW38" s="114">
        <v>2.1819999999999999</v>
      </c>
    </row>
    <row r="39" spans="1:49" s="131" customFormat="1" ht="12.75" x14ac:dyDescent="0.2">
      <c r="A39" s="159" t="s">
        <v>107</v>
      </c>
      <c r="B39" s="186">
        <v>0.79100000000000004</v>
      </c>
      <c r="C39" s="187">
        <v>0.94299999999999995</v>
      </c>
      <c r="D39" s="170">
        <v>1.0940000000000001</v>
      </c>
      <c r="E39" s="184">
        <v>0.38500000000000001</v>
      </c>
      <c r="F39" s="183">
        <v>0.40200000000000002</v>
      </c>
      <c r="G39" s="183">
        <v>0.35299999999999998</v>
      </c>
      <c r="H39" s="183">
        <v>0.77900000000000003</v>
      </c>
      <c r="I39" s="183">
        <v>0.40899999999999997</v>
      </c>
      <c r="J39" s="183">
        <v>0.56000000000000005</v>
      </c>
      <c r="K39" s="185">
        <v>0.43</v>
      </c>
      <c r="L39" s="183">
        <v>0.63700000000000001</v>
      </c>
      <c r="M39" s="183">
        <v>0.57699999999999996</v>
      </c>
      <c r="N39" s="183">
        <v>0.48499999999999999</v>
      </c>
      <c r="O39" s="183">
        <v>0.30399999999999999</v>
      </c>
      <c r="P39" s="183">
        <v>0.47499999999999998</v>
      </c>
      <c r="Q39" s="183">
        <v>0.35299999999999998</v>
      </c>
      <c r="R39" s="183">
        <v>0.42899999999999999</v>
      </c>
      <c r="S39" s="183">
        <v>0.64300000000000002</v>
      </c>
      <c r="T39" s="183">
        <v>0.59799999999999998</v>
      </c>
      <c r="U39" s="183">
        <v>0.56000000000000005</v>
      </c>
      <c r="V39" s="183">
        <v>0.57799999999999996</v>
      </c>
      <c r="W39" s="183">
        <v>0.8</v>
      </c>
      <c r="X39" s="183">
        <v>0.63</v>
      </c>
      <c r="Y39" s="183">
        <v>0.61</v>
      </c>
      <c r="Z39" s="183">
        <v>0.6</v>
      </c>
      <c r="AA39" s="183">
        <v>0.58899999999999997</v>
      </c>
      <c r="AB39" s="183">
        <v>0.78300000000000003</v>
      </c>
      <c r="AC39" s="183">
        <v>0.56599999999999995</v>
      </c>
      <c r="AD39" s="183">
        <v>0.376</v>
      </c>
      <c r="AE39" s="183">
        <v>0.36799999999999999</v>
      </c>
      <c r="AF39" s="183">
        <v>0.36599999999999999</v>
      </c>
      <c r="AG39" s="183">
        <v>0.40300000000000002</v>
      </c>
      <c r="AH39" s="183">
        <v>0.38900000000000001</v>
      </c>
      <c r="AI39" s="183">
        <v>0.54100000000000004</v>
      </c>
      <c r="AJ39" s="183">
        <v>0.64300000000000002</v>
      </c>
      <c r="AK39" s="183">
        <v>0.55500000000000005</v>
      </c>
      <c r="AL39" s="183">
        <v>0.66</v>
      </c>
      <c r="AM39" s="183">
        <v>0.65400000000000003</v>
      </c>
      <c r="AN39" s="183">
        <v>0.57299999999999995</v>
      </c>
      <c r="AO39" s="183">
        <v>0.53100000000000003</v>
      </c>
      <c r="AP39" s="183">
        <v>0.624</v>
      </c>
      <c r="AQ39" s="183">
        <v>0.59499999999999997</v>
      </c>
      <c r="AR39" s="183">
        <v>0.47399999999999998</v>
      </c>
      <c r="AS39" s="183">
        <v>0.61299999999999999</v>
      </c>
      <c r="AT39" s="183">
        <v>0.66</v>
      </c>
      <c r="AU39" s="183">
        <v>0.63800000000000001</v>
      </c>
      <c r="AV39" s="183">
        <v>0.55500000000000005</v>
      </c>
      <c r="AW39" s="184">
        <v>0.45600000000000002</v>
      </c>
    </row>
    <row r="40" spans="1:49" s="130" customFormat="1" ht="12.75" x14ac:dyDescent="0.2">
      <c r="A40" s="158" t="s">
        <v>108</v>
      </c>
      <c r="B40" s="115">
        <v>2.3729999999999998</v>
      </c>
      <c r="C40" s="169">
        <v>2.8303333333333334</v>
      </c>
      <c r="D40" s="170">
        <v>3.0809999999999995</v>
      </c>
      <c r="E40" s="114">
        <v>1.1526666666666667</v>
      </c>
      <c r="F40" s="113">
        <v>1.079</v>
      </c>
      <c r="G40" s="113">
        <v>1.0656666666666668</v>
      </c>
      <c r="H40" s="113">
        <v>2.234</v>
      </c>
      <c r="I40" s="113">
        <v>1.2273333333333334</v>
      </c>
      <c r="J40" s="113">
        <v>1.6783333333333335</v>
      </c>
      <c r="K40" s="144">
        <v>1.254</v>
      </c>
      <c r="L40" s="113">
        <v>1.8873333333333333</v>
      </c>
      <c r="M40" s="113">
        <v>1.6636666666666666</v>
      </c>
      <c r="N40" s="113">
        <v>1.5433333333333332</v>
      </c>
      <c r="O40" s="183">
        <v>0.93466666666666676</v>
      </c>
      <c r="P40" s="113">
        <v>1.3620000000000001</v>
      </c>
      <c r="Q40" s="113">
        <v>1.131</v>
      </c>
      <c r="R40" s="113">
        <v>1.421</v>
      </c>
      <c r="S40" s="113">
        <v>1.857</v>
      </c>
      <c r="T40" s="113">
        <v>1.677</v>
      </c>
      <c r="U40" s="113">
        <v>1.583</v>
      </c>
      <c r="V40" s="113">
        <v>1.8120000000000001</v>
      </c>
      <c r="W40" s="113">
        <v>2.3959999999999999</v>
      </c>
      <c r="X40" s="113">
        <v>1.82</v>
      </c>
      <c r="Y40" s="113">
        <v>1.821</v>
      </c>
      <c r="Z40" s="113">
        <v>1.7709999999999999</v>
      </c>
      <c r="AA40" s="113">
        <v>1.82</v>
      </c>
      <c r="AB40" s="113">
        <v>2.27</v>
      </c>
      <c r="AC40" s="113">
        <v>1.5410000000000001</v>
      </c>
      <c r="AD40" s="113">
        <v>1.044</v>
      </c>
      <c r="AE40" s="113">
        <v>1.022</v>
      </c>
      <c r="AF40" s="113">
        <v>1.0576666666666668</v>
      </c>
      <c r="AG40" s="113">
        <v>1.1539999999999999</v>
      </c>
      <c r="AH40" s="113">
        <v>1.1293333333333333</v>
      </c>
      <c r="AI40" s="113">
        <v>1.6059999999999999</v>
      </c>
      <c r="AJ40" s="113">
        <v>1.7889999999999999</v>
      </c>
      <c r="AK40" s="113">
        <v>1.6219999999999999</v>
      </c>
      <c r="AL40" s="113">
        <v>1.7486666666666668</v>
      </c>
      <c r="AM40" s="113">
        <v>1.845</v>
      </c>
      <c r="AN40" s="113">
        <v>1.4969999999999999</v>
      </c>
      <c r="AO40" s="113">
        <v>1.5509999999999999</v>
      </c>
      <c r="AP40" s="113">
        <v>1.6460000000000001</v>
      </c>
      <c r="AQ40" s="113">
        <v>1.6783333333333335</v>
      </c>
      <c r="AR40" s="113">
        <v>1.38</v>
      </c>
      <c r="AS40" s="113">
        <v>1.7316666666666667</v>
      </c>
      <c r="AT40" s="113">
        <v>1.8243333333333334</v>
      </c>
      <c r="AU40" s="113">
        <v>1.784</v>
      </c>
      <c r="AV40" s="113">
        <v>1.5146666666666666</v>
      </c>
      <c r="AW40" s="114">
        <v>1.2646666666666668</v>
      </c>
    </row>
    <row r="41" spans="1:49" s="131" customFormat="1" ht="12.75" x14ac:dyDescent="0.2">
      <c r="A41" s="159" t="s">
        <v>109</v>
      </c>
      <c r="B41" s="186">
        <v>0.32400000000000001</v>
      </c>
      <c r="C41" s="187">
        <v>0.40899999999999997</v>
      </c>
      <c r="D41" s="188">
        <v>0.40899999999999997</v>
      </c>
      <c r="E41" s="184">
        <v>0.16900000000000001</v>
      </c>
      <c r="F41" s="183">
        <v>0.14799999999999999</v>
      </c>
      <c r="G41" s="183">
        <v>0.14799999999999999</v>
      </c>
      <c r="H41" s="183">
        <v>0.313</v>
      </c>
      <c r="I41" s="183">
        <v>0.17199999999999999</v>
      </c>
      <c r="J41" s="183">
        <v>0.23100000000000001</v>
      </c>
      <c r="K41" s="185">
        <v>0.17899999999999999</v>
      </c>
      <c r="L41" s="183">
        <v>0.26100000000000001</v>
      </c>
      <c r="M41" s="183">
        <v>0.21099999999999999</v>
      </c>
      <c r="N41" s="183">
        <v>0.20399999999999999</v>
      </c>
      <c r="O41" s="183">
        <v>0.112</v>
      </c>
      <c r="P41" s="183">
        <v>0.20799999999999999</v>
      </c>
      <c r="Q41" s="183">
        <v>0.124</v>
      </c>
      <c r="R41" s="183">
        <v>0.18</v>
      </c>
      <c r="S41" s="183">
        <v>0.253</v>
      </c>
      <c r="T41" s="183">
        <v>0.25600000000000001</v>
      </c>
      <c r="U41" s="183">
        <v>0.224</v>
      </c>
      <c r="V41" s="183">
        <v>0.24299999999999999</v>
      </c>
      <c r="W41" s="183">
        <v>0.35799999999999998</v>
      </c>
      <c r="X41" s="183">
        <v>0.249</v>
      </c>
      <c r="Y41" s="183">
        <v>0.25800000000000001</v>
      </c>
      <c r="Z41" s="183">
        <v>0.251</v>
      </c>
      <c r="AA41" s="183">
        <v>0.25700000000000001</v>
      </c>
      <c r="AB41" s="183">
        <v>0.32600000000000001</v>
      </c>
      <c r="AC41" s="183">
        <v>0.22500000000000001</v>
      </c>
      <c r="AD41" s="183">
        <v>0.16900000000000001</v>
      </c>
      <c r="AE41" s="183">
        <v>0.152</v>
      </c>
      <c r="AF41" s="183">
        <v>0.16</v>
      </c>
      <c r="AG41" s="183">
        <v>0.17299999999999999</v>
      </c>
      <c r="AH41" s="183">
        <v>0.154</v>
      </c>
      <c r="AI41" s="183">
        <v>0.246</v>
      </c>
      <c r="AJ41" s="183">
        <v>0.24099999999999999</v>
      </c>
      <c r="AK41" s="183">
        <v>0.23300000000000001</v>
      </c>
      <c r="AL41" s="183">
        <v>0.26600000000000001</v>
      </c>
      <c r="AM41" s="183">
        <v>0.26800000000000002</v>
      </c>
      <c r="AN41" s="183">
        <v>0.22700000000000001</v>
      </c>
      <c r="AO41" s="183">
        <v>0.246</v>
      </c>
      <c r="AP41" s="183">
        <v>0.249</v>
      </c>
      <c r="AQ41" s="183">
        <v>0.23300000000000001</v>
      </c>
      <c r="AR41" s="183">
        <v>0.21199999999999999</v>
      </c>
      <c r="AS41" s="183">
        <v>0.247</v>
      </c>
      <c r="AT41" s="183">
        <v>0.27300000000000002</v>
      </c>
      <c r="AU41" s="183">
        <v>0.251</v>
      </c>
      <c r="AV41" s="183">
        <v>0.22</v>
      </c>
      <c r="AW41" s="184">
        <v>0.184</v>
      </c>
    </row>
    <row r="42" spans="1:49" s="130" customFormat="1" ht="12.75" x14ac:dyDescent="0.2">
      <c r="A42" s="158" t="s">
        <v>110</v>
      </c>
      <c r="B42" s="115">
        <v>2.2726666666666664</v>
      </c>
      <c r="C42" s="169">
        <v>2.6813333333333333</v>
      </c>
      <c r="D42" s="170">
        <v>2.8556666666666666</v>
      </c>
      <c r="E42" s="114">
        <v>1.0843333333333334</v>
      </c>
      <c r="F42" s="113">
        <v>1.0393333333333332</v>
      </c>
      <c r="G42" s="113">
        <v>1.022</v>
      </c>
      <c r="H42" s="113">
        <v>2.1190000000000002</v>
      </c>
      <c r="I42" s="113">
        <v>1.2136666666666667</v>
      </c>
      <c r="J42" s="113">
        <v>1.611</v>
      </c>
      <c r="K42" s="144">
        <v>1.2563333333333333</v>
      </c>
      <c r="L42" s="113">
        <v>1.8093333333333332</v>
      </c>
      <c r="M42" s="113">
        <v>1.5613333333333335</v>
      </c>
      <c r="N42" s="113">
        <v>1.3576666666666666</v>
      </c>
      <c r="O42" s="183">
        <v>0.93966666666666665</v>
      </c>
      <c r="P42" s="113">
        <v>1.359</v>
      </c>
      <c r="Q42" s="183">
        <v>0.96966666666666657</v>
      </c>
      <c r="R42" s="113">
        <v>1.2409999999999999</v>
      </c>
      <c r="S42" s="113">
        <v>1.6673333333333333</v>
      </c>
      <c r="T42" s="113">
        <v>1.6123333333333332</v>
      </c>
      <c r="U42" s="113">
        <v>1.4763333333333335</v>
      </c>
      <c r="V42" s="113">
        <v>1.6140000000000001</v>
      </c>
      <c r="W42" s="113">
        <v>2.1393333333333335</v>
      </c>
      <c r="X42" s="113">
        <v>1.6633333333333333</v>
      </c>
      <c r="Y42" s="113">
        <v>1.6946666666666665</v>
      </c>
      <c r="Z42" s="113">
        <v>1.6079999999999999</v>
      </c>
      <c r="AA42" s="113">
        <v>1.6383333333333334</v>
      </c>
      <c r="AB42" s="113">
        <v>2.0076666666666667</v>
      </c>
      <c r="AC42" s="113">
        <v>1.4583333333333333</v>
      </c>
      <c r="AD42" s="183">
        <v>0.94733333333333336</v>
      </c>
      <c r="AE42" s="183">
        <v>0.95366666666666655</v>
      </c>
      <c r="AF42" s="113">
        <v>1.0439999999999998</v>
      </c>
      <c r="AG42" s="113">
        <v>1.0736666666666668</v>
      </c>
      <c r="AH42" s="113">
        <v>1.1340000000000001</v>
      </c>
      <c r="AI42" s="113">
        <v>1.4963333333333333</v>
      </c>
      <c r="AJ42" s="113">
        <v>1.6703333333333334</v>
      </c>
      <c r="AK42" s="113">
        <v>1.5276666666666667</v>
      </c>
      <c r="AL42" s="113">
        <v>1.6859999999999999</v>
      </c>
      <c r="AM42" s="113">
        <v>1.7746666666666666</v>
      </c>
      <c r="AN42" s="113">
        <v>1.5246666666666666</v>
      </c>
      <c r="AO42" s="113">
        <v>1.4603333333333335</v>
      </c>
      <c r="AP42" s="113">
        <v>1.5453333333333334</v>
      </c>
      <c r="AQ42" s="113">
        <v>1.5753333333333333</v>
      </c>
      <c r="AR42" s="113">
        <v>1.3616666666666666</v>
      </c>
      <c r="AS42" s="113">
        <v>1.6693333333333333</v>
      </c>
      <c r="AT42" s="113">
        <v>1.8203333333333334</v>
      </c>
      <c r="AU42" s="113">
        <v>1.8013333333333332</v>
      </c>
      <c r="AV42" s="113">
        <v>1.4986666666666668</v>
      </c>
      <c r="AW42" s="114">
        <v>1.2876666666666667</v>
      </c>
    </row>
    <row r="43" spans="1:49" s="131" customFormat="1" ht="12.75" x14ac:dyDescent="0.2">
      <c r="A43" s="159" t="s">
        <v>111</v>
      </c>
      <c r="B43" s="186">
        <v>0.32700000000000001</v>
      </c>
      <c r="C43" s="187">
        <v>0.38500000000000001</v>
      </c>
      <c r="D43" s="188">
        <v>0.432</v>
      </c>
      <c r="E43" s="184">
        <v>0.14399999999999999</v>
      </c>
      <c r="F43" s="183">
        <v>0.155</v>
      </c>
      <c r="G43" s="183">
        <v>0.156</v>
      </c>
      <c r="H43" s="183">
        <v>0.315</v>
      </c>
      <c r="I43" s="183">
        <v>0.185</v>
      </c>
      <c r="J43" s="183">
        <v>0.249</v>
      </c>
      <c r="K43" s="185">
        <v>0.17199999999999999</v>
      </c>
      <c r="L43" s="183">
        <v>0.25900000000000001</v>
      </c>
      <c r="M43" s="183">
        <v>0.218</v>
      </c>
      <c r="N43" s="183">
        <v>0.221</v>
      </c>
      <c r="O43" s="183">
        <v>0.125</v>
      </c>
      <c r="P43" s="183">
        <v>0.193</v>
      </c>
      <c r="Q43" s="183">
        <v>0.13800000000000001</v>
      </c>
      <c r="R43" s="183">
        <v>0.193</v>
      </c>
      <c r="S43" s="183">
        <v>0.26900000000000002</v>
      </c>
      <c r="T43" s="183">
        <v>0.246</v>
      </c>
      <c r="U43" s="183">
        <v>0.21099999999999999</v>
      </c>
      <c r="V43" s="183">
        <v>0.217</v>
      </c>
      <c r="W43" s="183">
        <v>0.315</v>
      </c>
      <c r="X43" s="183">
        <v>0.25600000000000001</v>
      </c>
      <c r="Y43" s="183">
        <v>0.25700000000000001</v>
      </c>
      <c r="Z43" s="183">
        <v>0.223</v>
      </c>
      <c r="AA43" s="183">
        <v>0.25800000000000001</v>
      </c>
      <c r="AB43" s="183">
        <v>0.315</v>
      </c>
      <c r="AC43" s="183">
        <v>0.217</v>
      </c>
      <c r="AD43" s="183">
        <v>0.156</v>
      </c>
      <c r="AE43" s="183">
        <v>0.152</v>
      </c>
      <c r="AF43" s="183">
        <v>0.157</v>
      </c>
      <c r="AG43" s="183">
        <v>0.16900000000000001</v>
      </c>
      <c r="AH43" s="183">
        <v>0.19</v>
      </c>
      <c r="AI43" s="183">
        <v>0.251</v>
      </c>
      <c r="AJ43" s="183">
        <v>0.252</v>
      </c>
      <c r="AK43" s="183">
        <v>0.23200000000000001</v>
      </c>
      <c r="AL43" s="183">
        <v>0.26200000000000001</v>
      </c>
      <c r="AM43" s="183">
        <v>0.252</v>
      </c>
      <c r="AN43" s="183">
        <v>0.21099999999999999</v>
      </c>
      <c r="AO43" s="183">
        <v>0.21299999999999999</v>
      </c>
      <c r="AP43" s="183">
        <v>0.245</v>
      </c>
      <c r="AQ43" s="183">
        <v>0.255</v>
      </c>
      <c r="AR43" s="183">
        <v>0.20499999999999999</v>
      </c>
      <c r="AS43" s="183">
        <v>0.23499999999999999</v>
      </c>
      <c r="AT43" s="183">
        <v>0.28299999999999997</v>
      </c>
      <c r="AU43" s="183">
        <v>0.26700000000000002</v>
      </c>
      <c r="AV43" s="183">
        <v>0.22700000000000001</v>
      </c>
      <c r="AW43" s="184">
        <v>0.186</v>
      </c>
    </row>
    <row r="44" spans="1:49" s="131" customFormat="1" ht="12.75" x14ac:dyDescent="0.2">
      <c r="A44" s="159" t="s">
        <v>112</v>
      </c>
      <c r="B44" s="115">
        <v>2.19</v>
      </c>
      <c r="C44" s="169">
        <v>1.8129999999999999</v>
      </c>
      <c r="D44" s="170">
        <v>3.419</v>
      </c>
      <c r="E44" s="184">
        <v>0.997</v>
      </c>
      <c r="F44" s="113">
        <v>1.159</v>
      </c>
      <c r="G44" s="183">
        <v>0.96099999999999997</v>
      </c>
      <c r="H44" s="113">
        <v>2.4620000000000002</v>
      </c>
      <c r="I44" s="113">
        <v>1.1950000000000001</v>
      </c>
      <c r="J44" s="113">
        <v>1.603</v>
      </c>
      <c r="K44" s="144">
        <v>1.284</v>
      </c>
      <c r="L44" s="113">
        <v>1.8979999999999999</v>
      </c>
      <c r="M44" s="113">
        <v>1.716</v>
      </c>
      <c r="N44" s="113">
        <v>1.4570000000000001</v>
      </c>
      <c r="O44" s="113">
        <v>1.056</v>
      </c>
      <c r="P44" s="113">
        <v>1.321</v>
      </c>
      <c r="Q44" s="183">
        <v>0.83799999999999997</v>
      </c>
      <c r="R44" s="183">
        <v>0.84199999999999997</v>
      </c>
      <c r="S44" s="113">
        <v>1.478</v>
      </c>
      <c r="T44" s="113">
        <v>1.3180000000000001</v>
      </c>
      <c r="U44" s="113">
        <v>1.1499999999999999</v>
      </c>
      <c r="V44" s="113">
        <v>1.3080000000000001</v>
      </c>
      <c r="W44" s="113">
        <v>2.17</v>
      </c>
      <c r="X44" s="113">
        <v>1.7010000000000001</v>
      </c>
      <c r="Y44" s="113">
        <v>1.782</v>
      </c>
      <c r="Z44" s="113">
        <v>1.5269999999999999</v>
      </c>
      <c r="AA44" s="113">
        <v>1.532</v>
      </c>
      <c r="AB44" s="113">
        <v>2.052</v>
      </c>
      <c r="AC44" s="113">
        <v>1.5629999999999999</v>
      </c>
      <c r="AD44" s="183">
        <v>0.97099999999999997</v>
      </c>
      <c r="AE44" s="183">
        <v>0.96699999999999997</v>
      </c>
      <c r="AF44" s="183">
        <v>0.98899999999999999</v>
      </c>
      <c r="AG44" s="113">
        <v>1.0940000000000001</v>
      </c>
      <c r="AH44" s="113">
        <v>1.1120000000000001</v>
      </c>
      <c r="AI44" s="113">
        <v>1.694</v>
      </c>
      <c r="AJ44" s="113">
        <v>1.667</v>
      </c>
      <c r="AK44" s="113">
        <v>1.2989999999999999</v>
      </c>
      <c r="AL44" s="113">
        <v>1.716</v>
      </c>
      <c r="AM44" s="113">
        <v>1.827</v>
      </c>
      <c r="AN44" s="113">
        <v>1.514</v>
      </c>
      <c r="AO44" s="113">
        <v>1.538</v>
      </c>
      <c r="AP44" s="113">
        <v>1.603</v>
      </c>
      <c r="AQ44" s="113">
        <v>1.6</v>
      </c>
      <c r="AR44" s="113">
        <v>1.71</v>
      </c>
      <c r="AS44" s="113">
        <v>1.496</v>
      </c>
      <c r="AT44" s="113">
        <v>1.6140000000000001</v>
      </c>
      <c r="AU44" s="113">
        <v>1.724</v>
      </c>
      <c r="AV44" s="113">
        <v>1.4550000000000001</v>
      </c>
      <c r="AW44" s="114">
        <v>1.2609999999999999</v>
      </c>
    </row>
    <row r="45" spans="1:49" s="131" customFormat="1" ht="12.75" x14ac:dyDescent="0.2">
      <c r="A45" s="159" t="s">
        <v>113</v>
      </c>
      <c r="B45" s="186">
        <v>0.75</v>
      </c>
      <c r="C45" s="187">
        <v>0.88</v>
      </c>
      <c r="D45" s="170">
        <v>1.3260000000000001</v>
      </c>
      <c r="E45" s="184">
        <v>0.30399999999999999</v>
      </c>
      <c r="F45" s="183">
        <v>0.36899999999999999</v>
      </c>
      <c r="G45" s="183">
        <v>0.23300000000000001</v>
      </c>
      <c r="H45" s="183">
        <v>0.69399999999999995</v>
      </c>
      <c r="I45" s="183">
        <v>0.377</v>
      </c>
      <c r="J45" s="183">
        <v>0.47099999999999997</v>
      </c>
      <c r="K45" s="185">
        <v>0.376</v>
      </c>
      <c r="L45" s="183">
        <v>0.40799999999999997</v>
      </c>
      <c r="M45" s="183">
        <v>0.48399999999999999</v>
      </c>
      <c r="N45" s="183">
        <v>0.35499999999999998</v>
      </c>
      <c r="O45" s="113">
        <v>1.2410000000000001</v>
      </c>
      <c r="P45" s="183">
        <v>0.56699999999999995</v>
      </c>
      <c r="Q45" s="183">
        <v>0.311</v>
      </c>
      <c r="R45" s="183">
        <v>0.378</v>
      </c>
      <c r="S45" s="183">
        <v>0.39700000000000002</v>
      </c>
      <c r="T45" s="183">
        <v>0.40200000000000002</v>
      </c>
      <c r="U45" s="183">
        <v>0.36099999999999999</v>
      </c>
      <c r="V45" s="183">
        <v>0.32</v>
      </c>
      <c r="W45" s="183">
        <v>0.45800000000000002</v>
      </c>
      <c r="X45" s="183">
        <v>0.371</v>
      </c>
      <c r="Y45" s="183">
        <v>0.374</v>
      </c>
      <c r="Z45" s="183">
        <v>0.33800000000000002</v>
      </c>
      <c r="AA45" s="183">
        <v>0.34599999999999997</v>
      </c>
      <c r="AB45" s="183">
        <v>0.38300000000000001</v>
      </c>
      <c r="AC45" s="183">
        <v>0.48299999999999998</v>
      </c>
      <c r="AD45" s="183">
        <v>0.191</v>
      </c>
      <c r="AE45" s="183">
        <v>0.20300000000000001</v>
      </c>
      <c r="AF45" s="183">
        <v>0.184</v>
      </c>
      <c r="AG45" s="183">
        <v>0.188</v>
      </c>
      <c r="AH45" s="183">
        <v>0.19900000000000001</v>
      </c>
      <c r="AI45" s="183">
        <v>0.35399999999999998</v>
      </c>
      <c r="AJ45" s="183">
        <v>0.372</v>
      </c>
      <c r="AK45" s="183">
        <v>0.34699999999999998</v>
      </c>
      <c r="AL45" s="183">
        <v>0.36399999999999999</v>
      </c>
      <c r="AM45" s="183">
        <v>0.38400000000000001</v>
      </c>
      <c r="AN45" s="183">
        <v>0.32800000000000001</v>
      </c>
      <c r="AO45" s="183">
        <v>0.32600000000000001</v>
      </c>
      <c r="AP45" s="183">
        <v>0.42199999999999999</v>
      </c>
      <c r="AQ45" s="183">
        <v>0.34499999999999997</v>
      </c>
      <c r="AR45" s="113">
        <v>2.1379999999999999</v>
      </c>
      <c r="AS45" s="183">
        <v>0.29699999999999999</v>
      </c>
      <c r="AT45" s="183">
        <v>0.44600000000000001</v>
      </c>
      <c r="AU45" s="183">
        <v>0.40400000000000003</v>
      </c>
      <c r="AV45" s="183">
        <v>0.31900000000000001</v>
      </c>
      <c r="AW45" s="184">
        <v>0.30499999999999999</v>
      </c>
    </row>
    <row r="46" spans="1:49" s="130" customFormat="1" ht="12.75" x14ac:dyDescent="0.2">
      <c r="A46" s="158" t="s">
        <v>114</v>
      </c>
      <c r="B46" s="115">
        <v>3.6349999999999998</v>
      </c>
      <c r="C46" s="169">
        <v>3.9963333333333337</v>
      </c>
      <c r="D46" s="171">
        <v>4.1356666666666664</v>
      </c>
      <c r="E46" s="114">
        <v>2.4906666666666664</v>
      </c>
      <c r="F46" s="113">
        <v>2.2916666666666665</v>
      </c>
      <c r="G46" s="113">
        <v>2.1446666666666663</v>
      </c>
      <c r="H46" s="113">
        <v>4.8543333333333329</v>
      </c>
      <c r="I46" s="113">
        <v>1.7469999999999999</v>
      </c>
      <c r="J46" s="113">
        <v>3.04</v>
      </c>
      <c r="K46" s="144">
        <v>2.0379999999999998</v>
      </c>
      <c r="L46" s="113">
        <v>2.89</v>
      </c>
      <c r="M46" s="113">
        <v>4.0316666666666663</v>
      </c>
      <c r="N46" s="113">
        <v>2.7156666666666669</v>
      </c>
      <c r="O46" s="113">
        <v>1.4846666666666666</v>
      </c>
      <c r="P46" s="113">
        <v>2.4293333333333336</v>
      </c>
      <c r="Q46" s="183">
        <v>0.79866666666666664</v>
      </c>
      <c r="R46" s="113">
        <v>1.5586666666666666</v>
      </c>
      <c r="S46" s="113">
        <v>3.0426666666666669</v>
      </c>
      <c r="T46" s="113">
        <v>3.2176666666666667</v>
      </c>
      <c r="U46" s="113">
        <v>2.3519999999999999</v>
      </c>
      <c r="V46" s="113">
        <v>2.7046666666666668</v>
      </c>
      <c r="W46" s="113">
        <v>3.8616666666666668</v>
      </c>
      <c r="X46" s="113">
        <v>3.3666666666666667</v>
      </c>
      <c r="Y46" s="113">
        <v>4.3099999999999996</v>
      </c>
      <c r="Z46" s="113">
        <v>3.4860000000000002</v>
      </c>
      <c r="AA46" s="113">
        <v>4.0723333333333338</v>
      </c>
      <c r="AB46" s="190">
        <v>4.9693333333333332</v>
      </c>
      <c r="AC46" s="190">
        <v>3.6333333333333333</v>
      </c>
      <c r="AD46" s="190">
        <v>1.6130000000000002</v>
      </c>
      <c r="AE46" s="190">
        <v>1.6596666666666664</v>
      </c>
      <c r="AF46" s="191">
        <v>2.14</v>
      </c>
      <c r="AG46" s="190">
        <v>1.843</v>
      </c>
      <c r="AH46" s="190">
        <v>1.8486666666666665</v>
      </c>
      <c r="AI46" s="190">
        <v>3.1713333333333331</v>
      </c>
      <c r="AJ46" s="190">
        <v>3.1666666666666665</v>
      </c>
      <c r="AK46" s="190">
        <v>3.1060000000000003</v>
      </c>
      <c r="AL46" s="190">
        <v>3.8636666666666666</v>
      </c>
      <c r="AM46" s="190">
        <v>4.1980000000000004</v>
      </c>
      <c r="AN46" s="190">
        <v>3.3536666666666668</v>
      </c>
      <c r="AO46" s="190">
        <v>3.02</v>
      </c>
      <c r="AP46" s="190">
        <v>3.3416666666666668</v>
      </c>
      <c r="AQ46" s="190">
        <v>3.6726666666666667</v>
      </c>
      <c r="AR46" s="191">
        <v>20.41</v>
      </c>
      <c r="AS46" s="190">
        <v>2.9533333333333331</v>
      </c>
      <c r="AT46" s="190">
        <v>3.4060000000000001</v>
      </c>
      <c r="AU46" s="190">
        <v>3.9073333333333338</v>
      </c>
      <c r="AV46" s="190">
        <v>3.0760000000000001</v>
      </c>
      <c r="AW46" s="192">
        <v>2.4736666666666665</v>
      </c>
    </row>
    <row r="47" spans="1:49" s="131" customFormat="1" ht="12.75" x14ac:dyDescent="0.2">
      <c r="A47" s="160" t="s">
        <v>115</v>
      </c>
      <c r="B47" s="115">
        <v>1.9690000000000001</v>
      </c>
      <c r="C47" s="169">
        <v>2.4780000000000002</v>
      </c>
      <c r="D47" s="171">
        <v>2.2610000000000001</v>
      </c>
      <c r="E47" s="114">
        <v>1.1240000000000001</v>
      </c>
      <c r="F47" s="113">
        <v>1.024</v>
      </c>
      <c r="G47" s="183">
        <v>0.68</v>
      </c>
      <c r="H47" s="113">
        <v>2.56</v>
      </c>
      <c r="I47" s="183">
        <v>0.72599999999999998</v>
      </c>
      <c r="J47" s="113">
        <v>1.4510000000000001</v>
      </c>
      <c r="K47" s="185">
        <v>0.61799999999999999</v>
      </c>
      <c r="L47" s="113">
        <v>1.2929999999999999</v>
      </c>
      <c r="M47" s="113">
        <v>1.621</v>
      </c>
      <c r="N47" s="113">
        <v>1.3640000000000001</v>
      </c>
      <c r="O47" s="183">
        <v>0.62</v>
      </c>
      <c r="P47" s="113">
        <v>1.23</v>
      </c>
      <c r="Q47" s="183">
        <v>0.69899999999999995</v>
      </c>
      <c r="R47" s="183">
        <v>0.86</v>
      </c>
      <c r="S47" s="113">
        <v>1.369</v>
      </c>
      <c r="T47" s="113">
        <v>1.4</v>
      </c>
      <c r="U47" s="113">
        <v>1.286</v>
      </c>
      <c r="V47" s="113">
        <v>1.468</v>
      </c>
      <c r="W47" s="113">
        <v>2.625</v>
      </c>
      <c r="X47" s="113">
        <v>1.9630000000000001</v>
      </c>
      <c r="Y47" s="113">
        <v>2.0979999999999999</v>
      </c>
      <c r="Z47" s="113">
        <v>1.9039999999999999</v>
      </c>
      <c r="AA47" s="113">
        <v>2.0209999999999999</v>
      </c>
      <c r="AB47" s="190">
        <v>2.5350000000000001</v>
      </c>
      <c r="AC47" s="190">
        <v>1.845</v>
      </c>
      <c r="AD47" s="191">
        <v>0.629</v>
      </c>
      <c r="AE47" s="191">
        <v>0.65100000000000002</v>
      </c>
      <c r="AF47" s="191">
        <v>0.67600000000000005</v>
      </c>
      <c r="AG47" s="191">
        <v>0.73399999999999999</v>
      </c>
      <c r="AH47" s="191">
        <v>0.73899999999999999</v>
      </c>
      <c r="AI47" s="190">
        <v>2.2679999999999998</v>
      </c>
      <c r="AJ47" s="190">
        <v>1.53</v>
      </c>
      <c r="AK47" s="190">
        <v>1.5169999999999999</v>
      </c>
      <c r="AL47" s="190">
        <v>2.081</v>
      </c>
      <c r="AM47" s="190">
        <v>2.0960000000000001</v>
      </c>
      <c r="AN47" s="190">
        <v>1.7529999999999999</v>
      </c>
      <c r="AO47" s="190">
        <v>1.671</v>
      </c>
      <c r="AP47" s="190">
        <v>1.889</v>
      </c>
      <c r="AQ47" s="190">
        <v>1.853</v>
      </c>
      <c r="AR47" s="190">
        <v>1.097</v>
      </c>
      <c r="AS47" s="190">
        <v>1.302</v>
      </c>
      <c r="AT47" s="190">
        <v>1.7350000000000001</v>
      </c>
      <c r="AU47" s="190">
        <v>2.1909999999999998</v>
      </c>
      <c r="AV47" s="190">
        <v>1.6719999999999999</v>
      </c>
      <c r="AW47" s="192">
        <v>1.369</v>
      </c>
    </row>
    <row r="48" spans="1:49" s="131" customFormat="1" ht="12.75" x14ac:dyDescent="0.2">
      <c r="A48" s="161" t="s">
        <v>116</v>
      </c>
      <c r="B48" s="186">
        <v>0.47899999999999998</v>
      </c>
      <c r="C48" s="187">
        <v>0.53900000000000003</v>
      </c>
      <c r="D48" s="189">
        <v>0.59299999999999997</v>
      </c>
      <c r="E48" s="184">
        <v>0.28000000000000003</v>
      </c>
      <c r="F48" s="183">
        <v>0.17399999999999999</v>
      </c>
      <c r="G48" s="183">
        <v>0.11899999999999999</v>
      </c>
      <c r="H48" s="183">
        <v>0.42</v>
      </c>
      <c r="I48" s="183">
        <v>0.13800000000000001</v>
      </c>
      <c r="J48" s="183">
        <v>0.20899999999999999</v>
      </c>
      <c r="K48" s="149">
        <v>9.1999999999999998E-2</v>
      </c>
      <c r="L48" s="183">
        <v>0.23799999999999999</v>
      </c>
      <c r="M48" s="183">
        <v>0.27100000000000002</v>
      </c>
      <c r="N48" s="183">
        <v>0.25</v>
      </c>
      <c r="O48" s="183">
        <v>0.10199999999999999</v>
      </c>
      <c r="P48" s="183">
        <v>0.221</v>
      </c>
      <c r="Q48" s="183">
        <v>0.11899999999999999</v>
      </c>
      <c r="R48" s="183">
        <v>0.152</v>
      </c>
      <c r="S48" s="183">
        <v>0.249</v>
      </c>
      <c r="T48" s="183">
        <v>0.23499999999999999</v>
      </c>
      <c r="U48" s="183">
        <v>0.21199999999999999</v>
      </c>
      <c r="V48" s="183">
        <v>0.24399999999999999</v>
      </c>
      <c r="W48" s="183">
        <v>0.443</v>
      </c>
      <c r="X48" s="183">
        <v>0.33100000000000002</v>
      </c>
      <c r="Y48" s="183">
        <v>0.35899999999999999</v>
      </c>
      <c r="Z48" s="183">
        <v>0.318</v>
      </c>
      <c r="AA48" s="183">
        <v>0.34399999999999997</v>
      </c>
      <c r="AB48" s="193">
        <v>0.434</v>
      </c>
      <c r="AC48" s="193">
        <v>0.32</v>
      </c>
      <c r="AD48" s="191">
        <v>0.11799999999999999</v>
      </c>
      <c r="AE48" s="193">
        <v>0.12</v>
      </c>
      <c r="AF48" s="191">
        <v>0.126</v>
      </c>
      <c r="AG48" s="193">
        <v>0.13</v>
      </c>
      <c r="AH48" s="191">
        <v>0.13200000000000001</v>
      </c>
      <c r="AI48" s="193">
        <v>0.27</v>
      </c>
      <c r="AJ48" s="193">
        <v>0.27500000000000002</v>
      </c>
      <c r="AK48" s="193">
        <v>0.23799999999999999</v>
      </c>
      <c r="AL48" s="193">
        <v>0.36699999999999999</v>
      </c>
      <c r="AM48" s="193">
        <v>0.35299999999999998</v>
      </c>
      <c r="AN48" s="193">
        <v>0.30199999999999999</v>
      </c>
      <c r="AO48" s="193">
        <v>0.29099999999999998</v>
      </c>
      <c r="AP48" s="193">
        <v>0.34100000000000003</v>
      </c>
      <c r="AQ48" s="193">
        <v>0.32300000000000001</v>
      </c>
      <c r="AR48" s="193">
        <v>0.189</v>
      </c>
      <c r="AS48" s="193">
        <v>0.24299999999999999</v>
      </c>
      <c r="AT48" s="193">
        <v>0.28499999999999998</v>
      </c>
      <c r="AU48" s="193">
        <v>0.35399999999999998</v>
      </c>
      <c r="AV48" s="193">
        <v>0.29399999999999998</v>
      </c>
      <c r="AW48" s="194">
        <v>0.22700000000000001</v>
      </c>
    </row>
    <row r="49" spans="1:49" ht="14.25" x14ac:dyDescent="0.2">
      <c r="A49" s="162" t="s">
        <v>158</v>
      </c>
      <c r="B49" s="174">
        <v>0.46548203824026946</v>
      </c>
      <c r="C49" s="132">
        <v>0.46392186372667887</v>
      </c>
      <c r="D49" s="132">
        <v>0.7</v>
      </c>
      <c r="E49" s="133">
        <v>0.31166751659067016</v>
      </c>
      <c r="F49" s="132">
        <v>0.32509941097336587</v>
      </c>
      <c r="G49" s="132">
        <v>0.38711171647068582</v>
      </c>
      <c r="H49" s="132">
        <v>0.30832405396656204</v>
      </c>
      <c r="I49" s="132">
        <v>0.41118439628554737</v>
      </c>
      <c r="J49" s="132">
        <v>0.31003839032618513</v>
      </c>
      <c r="K49" s="144">
        <v>0.33746553122654205</v>
      </c>
      <c r="L49" s="132">
        <v>0.33653986900352845</v>
      </c>
      <c r="M49" s="132">
        <v>0.28395388501545799</v>
      </c>
      <c r="N49" s="132">
        <v>0.28189434501630384</v>
      </c>
      <c r="O49" s="132">
        <v>0.45787762154487838</v>
      </c>
      <c r="P49" s="132">
        <v>0.30887585980920496</v>
      </c>
      <c r="Q49" s="132">
        <v>0.43837203380042755</v>
      </c>
      <c r="R49" s="132">
        <v>0.40276126874823481</v>
      </c>
      <c r="S49" s="132">
        <v>0.35729341966348277</v>
      </c>
      <c r="T49" s="132">
        <v>0.35472921136057256</v>
      </c>
      <c r="U49" s="132">
        <v>0.34193781815045543</v>
      </c>
      <c r="V49" s="132">
        <v>0.31922729252497883</v>
      </c>
      <c r="W49" s="132">
        <v>0.30796546593968999</v>
      </c>
      <c r="X49" s="132">
        <v>0.30715017736757966</v>
      </c>
      <c r="Y49" s="132">
        <v>0.2982220734646745</v>
      </c>
      <c r="Z49" s="132">
        <v>0.30034157907609338</v>
      </c>
      <c r="AA49" s="132">
        <v>0.30846706982182504</v>
      </c>
      <c r="AB49" s="132">
        <v>0.30680162480911072</v>
      </c>
      <c r="AC49" s="132">
        <v>0.25798663549787865</v>
      </c>
      <c r="AD49" s="132">
        <v>0.23907463726174683</v>
      </c>
      <c r="AE49" s="132">
        <v>0.22336736947731103</v>
      </c>
      <c r="AF49" s="132">
        <v>0.23401542894240632</v>
      </c>
      <c r="AG49" s="132">
        <v>0.23024458590676819</v>
      </c>
      <c r="AH49" s="132">
        <v>0.23565937319589975</v>
      </c>
      <c r="AI49" s="132">
        <v>0.25359416901491255</v>
      </c>
      <c r="AJ49" s="132">
        <v>0.27242953740132347</v>
      </c>
      <c r="AK49" s="132">
        <v>0.25364906481860588</v>
      </c>
      <c r="AL49" s="132">
        <v>0.27753923018992299</v>
      </c>
      <c r="AM49" s="132">
        <v>0.28384078458415679</v>
      </c>
      <c r="AN49" s="132">
        <v>0.24936268374590731</v>
      </c>
      <c r="AO49" s="132">
        <v>0.25267631270568219</v>
      </c>
      <c r="AP49" s="132">
        <v>0.27247129538844062</v>
      </c>
      <c r="AQ49" s="132">
        <v>0.26475343118058825</v>
      </c>
      <c r="AR49" s="132">
        <v>0.37637168591245651</v>
      </c>
      <c r="AS49" s="132">
        <v>0.26740071520665254</v>
      </c>
      <c r="AT49" s="132">
        <v>0.29417601205306598</v>
      </c>
      <c r="AU49" s="132">
        <v>0.29609233886249631</v>
      </c>
      <c r="AV49" s="132">
        <v>0.24732765145297983</v>
      </c>
      <c r="AW49" s="133">
        <v>0.22220491831105918</v>
      </c>
    </row>
    <row r="50" spans="1:49" ht="13.5" x14ac:dyDescent="0.2">
      <c r="A50" s="163" t="s">
        <v>156</v>
      </c>
      <c r="B50" s="115">
        <v>2.4156713357935531</v>
      </c>
      <c r="C50" s="113">
        <v>2.3417721518987342</v>
      </c>
      <c r="D50" s="113">
        <v>2.2020274000811479</v>
      </c>
      <c r="E50" s="114">
        <v>2.1366629592359159</v>
      </c>
      <c r="F50" s="113">
        <v>3.0945984180290562</v>
      </c>
      <c r="G50" s="113">
        <v>1.9423850544451231</v>
      </c>
      <c r="H50" s="113">
        <v>3.278785732521845</v>
      </c>
      <c r="I50" s="113">
        <v>2.5077072034879921</v>
      </c>
      <c r="J50" s="113">
        <v>2.7620492628628517</v>
      </c>
      <c r="K50" s="144">
        <v>3.0224048723676424</v>
      </c>
      <c r="L50" s="113">
        <v>2.8978334044469727</v>
      </c>
      <c r="M50" s="113">
        <v>3.1902183061870528</v>
      </c>
      <c r="N50" s="113">
        <v>2.1488390257154744</v>
      </c>
      <c r="O50" s="113">
        <v>2.4697355354921182</v>
      </c>
      <c r="P50" s="113">
        <v>2.6769452276681265</v>
      </c>
      <c r="Q50" s="113">
        <v>1.3708028306015614</v>
      </c>
      <c r="R50" s="113">
        <v>2.0506009864797994</v>
      </c>
      <c r="S50" s="113">
        <v>2.3748402143531124</v>
      </c>
      <c r="T50" s="113">
        <v>2.2159682110523944</v>
      </c>
      <c r="U50" s="113">
        <v>2.1324955008090982</v>
      </c>
      <c r="V50" s="113">
        <v>2.4045909553270737</v>
      </c>
      <c r="W50" s="113">
        <v>2.4534969120060541</v>
      </c>
      <c r="X50" s="113">
        <v>2.3831462181866976</v>
      </c>
      <c r="Y50" s="113">
        <v>2.4182019574106728</v>
      </c>
      <c r="Z50" s="113">
        <v>2.5928818549027506</v>
      </c>
      <c r="AA50" s="113">
        <v>2.527882117086798</v>
      </c>
      <c r="AB50" s="113">
        <v>2.5314239167176162</v>
      </c>
      <c r="AC50" s="113">
        <v>2.3034381339304306</v>
      </c>
      <c r="AD50" s="113">
        <v>2.1785408390326206</v>
      </c>
      <c r="AE50" s="113">
        <v>2.1111805014191516</v>
      </c>
      <c r="AF50" s="113">
        <v>2.1349525816047454</v>
      </c>
      <c r="AG50" s="113">
        <v>2.0983662779821661</v>
      </c>
      <c r="AH50" s="113">
        <v>2.1471428914562964</v>
      </c>
      <c r="AI50" s="113">
        <v>2.1428107757221677</v>
      </c>
      <c r="AJ50" s="113">
        <v>1.9798219687074277</v>
      </c>
      <c r="AK50" s="113">
        <v>2.0632714039304849</v>
      </c>
      <c r="AL50" s="113">
        <v>2.2839167582625097</v>
      </c>
      <c r="AM50" s="113">
        <v>2.0852659823842155</v>
      </c>
      <c r="AN50" s="113">
        <v>2.3174525407408666</v>
      </c>
      <c r="AO50" s="113">
        <v>2.1116558132728471</v>
      </c>
      <c r="AP50" s="113">
        <v>2.2468975706956265</v>
      </c>
      <c r="AQ50" s="113">
        <v>2.1829700288950948</v>
      </c>
      <c r="AR50" s="113">
        <v>2.4136766307262443</v>
      </c>
      <c r="AS50" s="113">
        <v>2.9872106473351221</v>
      </c>
      <c r="AT50" s="113">
        <v>2.3855998141911505</v>
      </c>
      <c r="AU50" s="113">
        <v>2.4995979626260292</v>
      </c>
      <c r="AV50" s="113">
        <v>2.2976617513815953</v>
      </c>
      <c r="AW50" s="114">
        <v>2.1628219152832373</v>
      </c>
    </row>
    <row r="51" spans="1:49" ht="13.5" x14ac:dyDescent="0.2">
      <c r="A51" s="164" t="s">
        <v>157</v>
      </c>
      <c r="B51" s="173">
        <v>1.427161474724753</v>
      </c>
      <c r="C51" s="135">
        <v>1.4915639860166066</v>
      </c>
      <c r="D51" s="135">
        <v>1.5789648884893182</v>
      </c>
      <c r="E51" s="134">
        <v>1.4305650601609337</v>
      </c>
      <c r="F51" s="113">
        <v>1.4037635257751233</v>
      </c>
      <c r="G51" s="113">
        <v>1.2982721828319681</v>
      </c>
      <c r="H51" s="113">
        <v>1.4954037135496576</v>
      </c>
      <c r="I51" s="113">
        <v>1.2947834475867388</v>
      </c>
      <c r="J51" s="113">
        <v>1.3696685371820827</v>
      </c>
      <c r="K51" s="150">
        <v>1.3738098825248555</v>
      </c>
      <c r="L51" s="113">
        <v>1.2371177923515884</v>
      </c>
      <c r="M51" s="113">
        <v>1.3541662196550641</v>
      </c>
      <c r="N51" s="113">
        <v>1.3825079238569475</v>
      </c>
      <c r="O51" s="113">
        <v>1.3322411988997844</v>
      </c>
      <c r="P51" s="113">
        <v>1.1960057831467861</v>
      </c>
      <c r="Q51" s="113">
        <v>1.5377143538248133</v>
      </c>
      <c r="R51" s="135">
        <v>1.2054187132277019</v>
      </c>
      <c r="S51" s="135">
        <v>1.4173657170297711</v>
      </c>
      <c r="T51" s="135">
        <v>1.4566828353053256</v>
      </c>
      <c r="U51" s="135">
        <v>1.3387880926420315</v>
      </c>
      <c r="V51" s="135">
        <v>1.2887579159739218</v>
      </c>
      <c r="W51" s="135">
        <v>1.4937964988545094</v>
      </c>
      <c r="X51" s="135">
        <v>1.4669822056172646</v>
      </c>
      <c r="Y51" s="135">
        <v>1.4890315068655633</v>
      </c>
      <c r="Z51" s="135">
        <v>1.4847589939748496</v>
      </c>
      <c r="AA51" s="135">
        <v>1.444923498468947</v>
      </c>
      <c r="AB51" s="135">
        <v>1.5502558450562622</v>
      </c>
      <c r="AC51" s="135">
        <v>1.3996944723618092</v>
      </c>
      <c r="AD51" s="135">
        <v>1.3732702923484414</v>
      </c>
      <c r="AE51" s="135">
        <v>1.3539701302738791</v>
      </c>
      <c r="AF51" s="135">
        <v>1.286929539138862</v>
      </c>
      <c r="AG51" s="135">
        <v>1.3488273406773075</v>
      </c>
      <c r="AH51" s="135">
        <v>1.2554232065678184</v>
      </c>
      <c r="AI51" s="135">
        <v>1.5351853945602374</v>
      </c>
      <c r="AJ51" s="135">
        <v>1.3696129820926624</v>
      </c>
      <c r="AK51" s="135">
        <v>1.3811847805468538</v>
      </c>
      <c r="AL51" s="135">
        <v>1.39687464606544</v>
      </c>
      <c r="AM51" s="135">
        <v>1.3611228569594782</v>
      </c>
      <c r="AN51" s="135">
        <v>1.3311924730781146</v>
      </c>
      <c r="AO51" s="135">
        <v>1.4620431534527234</v>
      </c>
      <c r="AP51" s="135">
        <v>1.4296157231368227</v>
      </c>
      <c r="AQ51" s="135">
        <v>1.4859315621697144</v>
      </c>
      <c r="AR51" s="135">
        <v>1.5616454364847494</v>
      </c>
      <c r="AS51" s="135">
        <v>1.2888504021705971</v>
      </c>
      <c r="AT51" s="135">
        <v>1.3666805001016804</v>
      </c>
      <c r="AU51" s="135">
        <v>1.3501054495274298</v>
      </c>
      <c r="AV51" s="135">
        <v>1.3436700853019543</v>
      </c>
      <c r="AW51" s="134">
        <v>1.192519678381553</v>
      </c>
    </row>
    <row r="52" spans="1:49" x14ac:dyDescent="0.2">
      <c r="D52" s="116"/>
      <c r="E52" s="11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6"/>
      <c r="Q52" s="136"/>
    </row>
    <row r="53" spans="1:49" x14ac:dyDescent="0.2"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</row>
    <row r="54" spans="1:49" x14ac:dyDescent="0.2">
      <c r="B54" s="99"/>
      <c r="C54" s="99"/>
      <c r="D54" s="99"/>
      <c r="E54" s="99"/>
      <c r="K54" s="99"/>
    </row>
    <row r="55" spans="1:49" ht="14.25" customHeight="1" x14ac:dyDescent="0.2">
      <c r="B55" s="212" t="s">
        <v>167</v>
      </c>
      <c r="C55" s="212"/>
      <c r="D55" s="212"/>
      <c r="E55" s="212"/>
      <c r="F55" s="212"/>
      <c r="G55" s="212"/>
      <c r="H55" s="212"/>
      <c r="I55" s="212"/>
      <c r="J55" s="212"/>
      <c r="K55" s="212"/>
      <c r="L55" s="212"/>
      <c r="M55" s="212"/>
      <c r="N55" s="212"/>
      <c r="O55" s="212"/>
      <c r="P55" s="212"/>
      <c r="Q55" s="212"/>
      <c r="R55" s="212"/>
      <c r="S55" s="212"/>
    </row>
    <row r="56" spans="1:49" ht="12" customHeight="1" x14ac:dyDescent="0.2">
      <c r="B56" s="212"/>
      <c r="C56" s="212"/>
      <c r="D56" s="212"/>
      <c r="E56" s="212"/>
      <c r="F56" s="212"/>
      <c r="G56" s="212"/>
      <c r="H56" s="212"/>
      <c r="I56" s="212"/>
      <c r="J56" s="212"/>
      <c r="K56" s="212"/>
      <c r="L56" s="212"/>
      <c r="M56" s="212"/>
      <c r="N56" s="212"/>
      <c r="O56" s="212"/>
      <c r="P56" s="212"/>
      <c r="Q56" s="212"/>
      <c r="R56" s="212"/>
      <c r="S56" s="212"/>
    </row>
    <row r="57" spans="1:49" ht="12" customHeight="1" x14ac:dyDescent="0.2">
      <c r="B57" s="212"/>
      <c r="C57" s="212"/>
      <c r="D57" s="212"/>
      <c r="E57" s="212"/>
      <c r="F57" s="212"/>
      <c r="G57" s="212"/>
      <c r="H57" s="212"/>
      <c r="I57" s="212"/>
      <c r="J57" s="212"/>
      <c r="K57" s="212"/>
      <c r="L57" s="212"/>
      <c r="M57" s="212"/>
      <c r="N57" s="212"/>
      <c r="O57" s="212"/>
      <c r="P57" s="212"/>
      <c r="Q57" s="212"/>
      <c r="R57" s="212"/>
      <c r="S57" s="212"/>
    </row>
    <row r="58" spans="1:49" ht="12" customHeight="1" x14ac:dyDescent="0.2">
      <c r="B58" s="212"/>
      <c r="C58" s="212"/>
      <c r="D58" s="212"/>
      <c r="E58" s="212"/>
      <c r="F58" s="212"/>
      <c r="G58" s="212"/>
      <c r="H58" s="212"/>
      <c r="I58" s="212"/>
      <c r="J58" s="212"/>
      <c r="K58" s="212"/>
      <c r="L58" s="212"/>
      <c r="M58" s="212"/>
      <c r="N58" s="212"/>
      <c r="O58" s="212"/>
      <c r="P58" s="212"/>
      <c r="Q58" s="212"/>
      <c r="R58" s="212"/>
      <c r="S58" s="212"/>
    </row>
    <row r="59" spans="1:49" ht="12" customHeight="1" x14ac:dyDescent="0.2">
      <c r="B59" s="212"/>
      <c r="C59" s="212"/>
      <c r="D59" s="212"/>
      <c r="E59" s="212"/>
      <c r="F59" s="212"/>
      <c r="G59" s="212"/>
      <c r="H59" s="212"/>
      <c r="I59" s="212"/>
      <c r="J59" s="212"/>
      <c r="K59" s="212"/>
      <c r="L59" s="212"/>
      <c r="M59" s="212"/>
      <c r="N59" s="212"/>
      <c r="O59" s="212"/>
      <c r="P59" s="212"/>
      <c r="Q59" s="212"/>
      <c r="R59" s="212"/>
      <c r="S59" s="212"/>
    </row>
    <row r="60" spans="1:49" ht="12" customHeight="1" x14ac:dyDescent="0.2">
      <c r="B60" s="212"/>
      <c r="C60" s="212"/>
      <c r="D60" s="212"/>
      <c r="E60" s="212"/>
      <c r="F60" s="212"/>
      <c r="G60" s="212"/>
      <c r="H60" s="212"/>
      <c r="I60" s="212"/>
      <c r="J60" s="212"/>
      <c r="K60" s="212"/>
      <c r="L60" s="212"/>
      <c r="M60" s="212"/>
      <c r="N60" s="212"/>
      <c r="O60" s="212"/>
      <c r="P60" s="212"/>
      <c r="Q60" s="212"/>
      <c r="R60" s="212"/>
      <c r="S60" s="212"/>
    </row>
    <row r="61" spans="1:49" ht="12" customHeight="1" x14ac:dyDescent="0.2"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</row>
    <row r="62" spans="1:49" ht="12" customHeight="1" x14ac:dyDescent="0.2">
      <c r="B62" s="142"/>
      <c r="C62" s="142"/>
      <c r="D62" s="142"/>
      <c r="E62" s="142"/>
      <c r="F62" s="142"/>
      <c r="G62" s="142"/>
      <c r="H62" s="142"/>
      <c r="I62" s="142"/>
      <c r="J62" s="142"/>
      <c r="K62" s="142"/>
      <c r="L62" s="142"/>
      <c r="M62" s="142"/>
      <c r="N62" s="142"/>
      <c r="O62" s="142"/>
      <c r="P62" s="142"/>
      <c r="Q62" s="142"/>
    </row>
    <row r="63" spans="1:49" ht="12" customHeight="1" x14ac:dyDescent="0.2">
      <c r="B63" s="142"/>
      <c r="C63" s="142"/>
      <c r="D63" s="142"/>
      <c r="E63" s="142"/>
      <c r="F63" s="142"/>
      <c r="G63" s="142"/>
      <c r="H63" s="142"/>
      <c r="I63" s="142"/>
      <c r="J63" s="142"/>
      <c r="K63" s="142"/>
      <c r="L63" s="142"/>
      <c r="M63" s="142"/>
      <c r="N63" s="142"/>
      <c r="O63" s="142"/>
      <c r="P63" s="142"/>
      <c r="Q63" s="142"/>
    </row>
    <row r="64" spans="1:49" ht="12" customHeight="1" x14ac:dyDescent="0.2">
      <c r="B64" s="142"/>
      <c r="C64" s="142"/>
      <c r="D64" s="142"/>
      <c r="E64" s="142"/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P64" s="142"/>
      <c r="Q64" s="142"/>
    </row>
    <row r="65" spans="4:17" x14ac:dyDescent="0.2"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</row>
    <row r="66" spans="4:17" x14ac:dyDescent="0.2"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</row>
    <row r="67" spans="4:17" x14ac:dyDescent="0.2"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</row>
    <row r="68" spans="4:17" x14ac:dyDescent="0.2"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</row>
    <row r="69" spans="4:17" x14ac:dyDescent="0.2"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</row>
    <row r="70" spans="4:17" x14ac:dyDescent="0.2"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</row>
    <row r="71" spans="4:17" x14ac:dyDescent="0.2"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</row>
    <row r="72" spans="4:17" x14ac:dyDescent="0.2"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</row>
    <row r="73" spans="4:17" x14ac:dyDescent="0.2"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</row>
    <row r="74" spans="4:17" x14ac:dyDescent="0.2"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</row>
    <row r="75" spans="4:17" x14ac:dyDescent="0.2"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</row>
    <row r="76" spans="4:17" x14ac:dyDescent="0.2"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</row>
    <row r="77" spans="4:17" x14ac:dyDescent="0.2"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</row>
    <row r="78" spans="4:17" x14ac:dyDescent="0.2"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</row>
    <row r="79" spans="4:17" x14ac:dyDescent="0.2"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</row>
    <row r="80" spans="4:17" x14ac:dyDescent="0.2"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</row>
    <row r="81" spans="4:17" x14ac:dyDescent="0.2"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</row>
    <row r="82" spans="4:17" x14ac:dyDescent="0.2"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</row>
    <row r="83" spans="4:17" x14ac:dyDescent="0.2"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</row>
    <row r="84" spans="4:17" x14ac:dyDescent="0.2"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</row>
    <row r="85" spans="4:17" x14ac:dyDescent="0.2"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</row>
    <row r="86" spans="4:17" x14ac:dyDescent="0.2"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</row>
    <row r="87" spans="4:17" x14ac:dyDescent="0.2"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</row>
    <row r="88" spans="4:17" x14ac:dyDescent="0.2"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</row>
    <row r="89" spans="4:17" x14ac:dyDescent="0.2"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</row>
    <row r="90" spans="4:17" x14ac:dyDescent="0.2"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</row>
    <row r="91" spans="4:17" x14ac:dyDescent="0.2"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</row>
    <row r="92" spans="4:17" x14ac:dyDescent="0.2"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</row>
    <row r="93" spans="4:17" x14ac:dyDescent="0.2"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</row>
    <row r="94" spans="4:17" x14ac:dyDescent="0.2"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</row>
    <row r="95" spans="4:17" x14ac:dyDescent="0.2"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</row>
    <row r="96" spans="4:17" x14ac:dyDescent="0.2"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</row>
    <row r="97" spans="4:17" x14ac:dyDescent="0.2"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</row>
    <row r="98" spans="4:17" x14ac:dyDescent="0.2"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</row>
    <row r="99" spans="4:17" x14ac:dyDescent="0.2"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</row>
    <row r="100" spans="4:17" x14ac:dyDescent="0.2"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</row>
    <row r="101" spans="4:17" x14ac:dyDescent="0.2"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</row>
    <row r="102" spans="4:17" x14ac:dyDescent="0.2"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</row>
    <row r="103" spans="4:17" x14ac:dyDescent="0.2"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</row>
    <row r="104" spans="4:17" x14ac:dyDescent="0.2"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</row>
    <row r="105" spans="4:17" x14ac:dyDescent="0.2"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</row>
    <row r="106" spans="4:17" x14ac:dyDescent="0.2"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</row>
    <row r="107" spans="4:17" x14ac:dyDescent="0.2"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</row>
    <row r="108" spans="4:17" x14ac:dyDescent="0.2"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</row>
    <row r="109" spans="4:17" x14ac:dyDescent="0.2"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</row>
    <row r="110" spans="4:17" x14ac:dyDescent="0.2"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</row>
    <row r="111" spans="4:17" x14ac:dyDescent="0.2"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</row>
    <row r="112" spans="4:17" x14ac:dyDescent="0.2"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</row>
    <row r="113" spans="4:17" x14ac:dyDescent="0.2"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</row>
    <row r="114" spans="4:17" x14ac:dyDescent="0.2"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</row>
    <row r="115" spans="4:17" x14ac:dyDescent="0.2"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</row>
    <row r="116" spans="4:17" x14ac:dyDescent="0.2"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</row>
    <row r="117" spans="4:17" x14ac:dyDescent="0.2"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</row>
    <row r="118" spans="4:17" x14ac:dyDescent="0.2"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</row>
    <row r="119" spans="4:17" x14ac:dyDescent="0.2"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</row>
    <row r="120" spans="4:17" x14ac:dyDescent="0.2"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</row>
    <row r="121" spans="4:17" x14ac:dyDescent="0.2"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</row>
    <row r="122" spans="4:17" x14ac:dyDescent="0.2"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</row>
    <row r="123" spans="4:17" x14ac:dyDescent="0.2"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</row>
    <row r="124" spans="4:17" x14ac:dyDescent="0.2"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</row>
    <row r="125" spans="4:17" x14ac:dyDescent="0.2"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</row>
    <row r="126" spans="4:17" x14ac:dyDescent="0.2"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</row>
    <row r="127" spans="4:17" x14ac:dyDescent="0.2"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</row>
    <row r="128" spans="4:17" x14ac:dyDescent="0.2"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</row>
    <row r="129" spans="4:17" x14ac:dyDescent="0.2"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</row>
    <row r="130" spans="4:17" x14ac:dyDescent="0.2"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</row>
    <row r="131" spans="4:17" x14ac:dyDescent="0.2"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</row>
    <row r="132" spans="4:17" x14ac:dyDescent="0.2"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</row>
    <row r="133" spans="4:17" x14ac:dyDescent="0.2"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</row>
    <row r="134" spans="4:17" x14ac:dyDescent="0.2"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</row>
    <row r="135" spans="4:17" x14ac:dyDescent="0.2"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</row>
    <row r="136" spans="4:17" x14ac:dyDescent="0.2"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</row>
    <row r="137" spans="4:17" x14ac:dyDescent="0.2"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</row>
    <row r="138" spans="4:17" x14ac:dyDescent="0.2"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</row>
    <row r="139" spans="4:17" x14ac:dyDescent="0.2"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</row>
    <row r="140" spans="4:17" x14ac:dyDescent="0.2"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</row>
    <row r="141" spans="4:17" x14ac:dyDescent="0.2"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</row>
    <row r="142" spans="4:17" x14ac:dyDescent="0.2"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</row>
    <row r="143" spans="4:17" x14ac:dyDescent="0.2"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</row>
    <row r="144" spans="4:17" x14ac:dyDescent="0.2"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</row>
    <row r="145" spans="4:17" x14ac:dyDescent="0.2"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</row>
    <row r="146" spans="4:17" x14ac:dyDescent="0.2"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</row>
    <row r="147" spans="4:17" x14ac:dyDescent="0.2"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</row>
    <row r="148" spans="4:17" x14ac:dyDescent="0.2"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</row>
    <row r="149" spans="4:17" x14ac:dyDescent="0.2"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</row>
    <row r="150" spans="4:17" x14ac:dyDescent="0.2"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</row>
    <row r="151" spans="4:17" x14ac:dyDescent="0.2"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</row>
    <row r="152" spans="4:17" x14ac:dyDescent="0.2"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</row>
    <row r="153" spans="4:17" x14ac:dyDescent="0.2"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</row>
    <row r="154" spans="4:17" x14ac:dyDescent="0.2"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</row>
    <row r="155" spans="4:17" x14ac:dyDescent="0.2"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</row>
    <row r="156" spans="4:17" x14ac:dyDescent="0.2"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</row>
    <row r="157" spans="4:17" x14ac:dyDescent="0.2"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</row>
    <row r="158" spans="4:17" x14ac:dyDescent="0.2"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</row>
    <row r="159" spans="4:17" x14ac:dyDescent="0.2"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</row>
    <row r="160" spans="4:17" x14ac:dyDescent="0.2"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</row>
    <row r="161" spans="4:17" x14ac:dyDescent="0.2"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</row>
    <row r="162" spans="4:17" x14ac:dyDescent="0.2"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</row>
    <row r="163" spans="4:17" x14ac:dyDescent="0.2"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</row>
    <row r="164" spans="4:17" x14ac:dyDescent="0.2"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</row>
    <row r="165" spans="4:17" x14ac:dyDescent="0.2"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</row>
    <row r="166" spans="4:17" x14ac:dyDescent="0.2"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</row>
    <row r="167" spans="4:17" x14ac:dyDescent="0.2"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</row>
    <row r="168" spans="4:17" x14ac:dyDescent="0.2"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</row>
    <row r="169" spans="4:17" x14ac:dyDescent="0.2"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</row>
    <row r="170" spans="4:17" x14ac:dyDescent="0.2"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</row>
    <row r="171" spans="4:17" x14ac:dyDescent="0.2"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</row>
    <row r="172" spans="4:17" x14ac:dyDescent="0.2"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</row>
    <row r="173" spans="4:17" x14ac:dyDescent="0.2"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</row>
    <row r="174" spans="4:17" x14ac:dyDescent="0.2"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</row>
    <row r="175" spans="4:17" x14ac:dyDescent="0.2"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</row>
    <row r="176" spans="4:17" x14ac:dyDescent="0.2"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</row>
    <row r="177" spans="4:17" x14ac:dyDescent="0.2"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</row>
    <row r="178" spans="4:17" x14ac:dyDescent="0.2"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</row>
    <row r="179" spans="4:17" x14ac:dyDescent="0.2"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</row>
    <row r="180" spans="4:17" x14ac:dyDescent="0.2"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</row>
    <row r="181" spans="4:17" x14ac:dyDescent="0.2"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</row>
    <row r="182" spans="4:17" x14ac:dyDescent="0.2"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</row>
    <row r="183" spans="4:17" x14ac:dyDescent="0.2"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</row>
    <row r="184" spans="4:17" x14ac:dyDescent="0.2"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</row>
    <row r="185" spans="4:17" x14ac:dyDescent="0.2"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</row>
    <row r="186" spans="4:17" x14ac:dyDescent="0.2"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</row>
    <row r="187" spans="4:17" x14ac:dyDescent="0.2"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</row>
    <row r="188" spans="4:17" x14ac:dyDescent="0.2"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</row>
    <row r="189" spans="4:17" x14ac:dyDescent="0.2"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</row>
    <row r="190" spans="4:17" x14ac:dyDescent="0.2"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</row>
    <row r="191" spans="4:17" x14ac:dyDescent="0.2"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</row>
    <row r="192" spans="4:17" x14ac:dyDescent="0.2"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</row>
    <row r="193" spans="4:17" x14ac:dyDescent="0.2"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</row>
    <row r="194" spans="4:17" x14ac:dyDescent="0.2"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</row>
    <row r="195" spans="4:17" x14ac:dyDescent="0.2"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</row>
    <row r="196" spans="4:17" x14ac:dyDescent="0.2"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</row>
    <row r="197" spans="4:17" x14ac:dyDescent="0.2"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</row>
    <row r="198" spans="4:17" x14ac:dyDescent="0.2"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</row>
    <row r="199" spans="4:17" x14ac:dyDescent="0.2"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</row>
    <row r="200" spans="4:17" x14ac:dyDescent="0.2"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</row>
    <row r="201" spans="4:17" x14ac:dyDescent="0.2"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</row>
    <row r="202" spans="4:17" x14ac:dyDescent="0.2"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</row>
    <row r="203" spans="4:17" x14ac:dyDescent="0.2"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</row>
    <row r="204" spans="4:17" x14ac:dyDescent="0.2"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</row>
    <row r="205" spans="4:17" x14ac:dyDescent="0.2"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</row>
    <row r="206" spans="4:17" x14ac:dyDescent="0.2"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</row>
    <row r="207" spans="4:17" x14ac:dyDescent="0.2"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</row>
    <row r="208" spans="4:17" x14ac:dyDescent="0.2"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</row>
    <row r="209" spans="4:17" x14ac:dyDescent="0.2"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</row>
    <row r="210" spans="4:17" x14ac:dyDescent="0.2"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</row>
    <row r="211" spans="4:17" x14ac:dyDescent="0.2"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</row>
    <row r="212" spans="4:17" x14ac:dyDescent="0.2"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</row>
    <row r="213" spans="4:17" x14ac:dyDescent="0.2"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</row>
    <row r="214" spans="4:17" x14ac:dyDescent="0.2"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</row>
    <row r="215" spans="4:17" x14ac:dyDescent="0.2"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</row>
    <row r="216" spans="4:17" x14ac:dyDescent="0.2"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</row>
    <row r="217" spans="4:17" x14ac:dyDescent="0.2"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</row>
    <row r="218" spans="4:17" x14ac:dyDescent="0.2"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</row>
    <row r="219" spans="4:17" x14ac:dyDescent="0.2"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</row>
    <row r="220" spans="4:17" x14ac:dyDescent="0.2"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</row>
    <row r="221" spans="4:17" x14ac:dyDescent="0.2"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</row>
    <row r="222" spans="4:17" x14ac:dyDescent="0.2"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</row>
    <row r="223" spans="4:17" x14ac:dyDescent="0.2"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</row>
    <row r="224" spans="4:17" x14ac:dyDescent="0.2"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</row>
    <row r="225" spans="4:17" x14ac:dyDescent="0.2"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</row>
    <row r="226" spans="4:17" x14ac:dyDescent="0.2"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</row>
    <row r="227" spans="4:17" x14ac:dyDescent="0.2"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</row>
    <row r="228" spans="4:17" x14ac:dyDescent="0.2"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</row>
    <row r="229" spans="4:17" x14ac:dyDescent="0.2"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</row>
    <row r="230" spans="4:17" x14ac:dyDescent="0.2"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</row>
    <row r="231" spans="4:17" x14ac:dyDescent="0.2"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</row>
    <row r="232" spans="4:17" x14ac:dyDescent="0.2"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</row>
    <row r="233" spans="4:17" x14ac:dyDescent="0.2"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</row>
    <row r="234" spans="4:17" x14ac:dyDescent="0.2"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</row>
    <row r="235" spans="4:17" x14ac:dyDescent="0.2"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</row>
    <row r="236" spans="4:17" x14ac:dyDescent="0.2"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</row>
    <row r="237" spans="4:17" x14ac:dyDescent="0.2"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</row>
    <row r="238" spans="4:17" x14ac:dyDescent="0.2"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</row>
    <row r="239" spans="4:17" x14ac:dyDescent="0.2"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</row>
    <row r="240" spans="4:17" x14ac:dyDescent="0.2"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</row>
    <row r="241" spans="4:17" x14ac:dyDescent="0.2"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</row>
    <row r="242" spans="4:17" x14ac:dyDescent="0.2"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</row>
    <row r="243" spans="4:17" x14ac:dyDescent="0.2"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</row>
    <row r="244" spans="4:17" x14ac:dyDescent="0.2"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</row>
    <row r="245" spans="4:17" x14ac:dyDescent="0.2"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</row>
    <row r="246" spans="4:17" x14ac:dyDescent="0.2"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</row>
    <row r="247" spans="4:17" x14ac:dyDescent="0.2"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</row>
    <row r="248" spans="4:17" x14ac:dyDescent="0.2"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</row>
    <row r="249" spans="4:17" x14ac:dyDescent="0.2"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</row>
    <row r="250" spans="4:17" x14ac:dyDescent="0.2"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</row>
    <row r="251" spans="4:17" x14ac:dyDescent="0.2"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</row>
    <row r="252" spans="4:17" x14ac:dyDescent="0.2"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</row>
    <row r="253" spans="4:17" x14ac:dyDescent="0.2"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</row>
    <row r="254" spans="4:17" x14ac:dyDescent="0.2"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</row>
    <row r="255" spans="4:17" x14ac:dyDescent="0.2"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</row>
    <row r="256" spans="4:17" x14ac:dyDescent="0.2"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</row>
    <row r="257" spans="4:17" x14ac:dyDescent="0.2"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</row>
    <row r="258" spans="4:17" x14ac:dyDescent="0.2">
      <c r="D258" s="116"/>
      <c r="E258" s="116"/>
      <c r="F258" s="116"/>
      <c r="G258" s="116"/>
      <c r="H258" s="116"/>
      <c r="I258" s="116"/>
      <c r="J258" s="116"/>
      <c r="K258" s="116"/>
      <c r="L258" s="116"/>
      <c r="M258" s="116"/>
      <c r="N258" s="116"/>
      <c r="O258" s="116"/>
      <c r="P258" s="116"/>
      <c r="Q258" s="116"/>
    </row>
    <row r="259" spans="4:17" x14ac:dyDescent="0.2">
      <c r="D259" s="116"/>
      <c r="E259" s="116"/>
      <c r="F259" s="116"/>
      <c r="G259" s="116"/>
      <c r="H259" s="116"/>
      <c r="I259" s="116"/>
      <c r="J259" s="116"/>
      <c r="K259" s="116"/>
      <c r="L259" s="116"/>
      <c r="M259" s="116"/>
      <c r="N259" s="116"/>
      <c r="O259" s="116"/>
      <c r="P259" s="116"/>
      <c r="Q259" s="116"/>
    </row>
    <row r="260" spans="4:17" x14ac:dyDescent="0.2">
      <c r="D260" s="116"/>
      <c r="E260" s="116"/>
      <c r="F260" s="116"/>
      <c r="G260" s="116"/>
      <c r="H260" s="116"/>
      <c r="I260" s="116"/>
      <c r="J260" s="116"/>
      <c r="K260" s="116"/>
      <c r="L260" s="116"/>
      <c r="M260" s="116"/>
      <c r="N260" s="116"/>
      <c r="O260" s="116"/>
      <c r="P260" s="116"/>
      <c r="Q260" s="116"/>
    </row>
    <row r="261" spans="4:17" x14ac:dyDescent="0.2">
      <c r="D261" s="116"/>
      <c r="E261" s="116"/>
      <c r="F261" s="116"/>
      <c r="G261" s="116"/>
      <c r="H261" s="116"/>
      <c r="I261" s="116"/>
      <c r="J261" s="116"/>
      <c r="K261" s="116"/>
      <c r="L261" s="116"/>
      <c r="M261" s="116"/>
      <c r="N261" s="116"/>
      <c r="O261" s="116"/>
      <c r="P261" s="116"/>
      <c r="Q261" s="116"/>
    </row>
    <row r="262" spans="4:17" x14ac:dyDescent="0.2">
      <c r="D262" s="116"/>
      <c r="E262" s="116"/>
      <c r="F262" s="116"/>
      <c r="G262" s="116"/>
      <c r="H262" s="116"/>
      <c r="I262" s="116"/>
      <c r="J262" s="116"/>
      <c r="K262" s="116"/>
      <c r="L262" s="116"/>
      <c r="M262" s="116"/>
      <c r="N262" s="116"/>
      <c r="O262" s="116"/>
      <c r="P262" s="116"/>
      <c r="Q262" s="116"/>
    </row>
    <row r="263" spans="4:17" x14ac:dyDescent="0.2">
      <c r="D263" s="116"/>
      <c r="E263" s="116"/>
      <c r="F263" s="116"/>
      <c r="G263" s="116"/>
      <c r="H263" s="116"/>
      <c r="I263" s="116"/>
      <c r="J263" s="116"/>
      <c r="K263" s="116"/>
      <c r="L263" s="116"/>
      <c r="M263" s="116"/>
      <c r="N263" s="116"/>
      <c r="O263" s="116"/>
      <c r="P263" s="116"/>
      <c r="Q263" s="116"/>
    </row>
    <row r="264" spans="4:17" x14ac:dyDescent="0.2">
      <c r="D264" s="116"/>
      <c r="E264" s="116"/>
      <c r="F264" s="116"/>
      <c r="G264" s="116"/>
      <c r="H264" s="116"/>
      <c r="I264" s="116"/>
      <c r="J264" s="116"/>
      <c r="K264" s="116"/>
      <c r="L264" s="116"/>
      <c r="M264" s="116"/>
      <c r="N264" s="116"/>
      <c r="O264" s="116"/>
      <c r="P264" s="116"/>
      <c r="Q264" s="116"/>
    </row>
    <row r="265" spans="4:17" x14ac:dyDescent="0.2">
      <c r="D265" s="116"/>
      <c r="E265" s="116"/>
      <c r="F265" s="116"/>
      <c r="G265" s="116"/>
      <c r="H265" s="116"/>
      <c r="I265" s="116"/>
      <c r="J265" s="116"/>
      <c r="K265" s="116"/>
      <c r="L265" s="116"/>
      <c r="M265" s="116"/>
      <c r="N265" s="116"/>
      <c r="O265" s="116"/>
      <c r="P265" s="116"/>
      <c r="Q265" s="116"/>
    </row>
    <row r="266" spans="4:17" x14ac:dyDescent="0.2">
      <c r="D266" s="116"/>
      <c r="E266" s="116"/>
      <c r="F266" s="116"/>
      <c r="G266" s="116"/>
      <c r="H266" s="116"/>
      <c r="I266" s="116"/>
      <c r="J266" s="116"/>
      <c r="K266" s="116"/>
      <c r="L266" s="116"/>
      <c r="M266" s="116"/>
      <c r="N266" s="116"/>
      <c r="O266" s="116"/>
      <c r="P266" s="116"/>
      <c r="Q266" s="116"/>
    </row>
    <row r="267" spans="4:17" x14ac:dyDescent="0.2">
      <c r="D267" s="116"/>
      <c r="E267" s="116"/>
      <c r="F267" s="116"/>
      <c r="G267" s="116"/>
      <c r="H267" s="116"/>
      <c r="I267" s="116"/>
      <c r="J267" s="116"/>
      <c r="K267" s="116"/>
      <c r="L267" s="116"/>
      <c r="M267" s="116"/>
      <c r="N267" s="116"/>
      <c r="O267" s="116"/>
      <c r="P267" s="116"/>
      <c r="Q267" s="116"/>
    </row>
    <row r="268" spans="4:17" x14ac:dyDescent="0.2">
      <c r="D268" s="116"/>
      <c r="E268" s="116"/>
      <c r="F268" s="116"/>
      <c r="G268" s="116"/>
      <c r="H268" s="116"/>
      <c r="I268" s="116"/>
      <c r="J268" s="116"/>
      <c r="K268" s="116"/>
      <c r="L268" s="116"/>
      <c r="M268" s="116"/>
      <c r="N268" s="116"/>
      <c r="O268" s="116"/>
      <c r="P268" s="116"/>
      <c r="Q268" s="116"/>
    </row>
    <row r="269" spans="4:17" x14ac:dyDescent="0.2">
      <c r="D269" s="116"/>
      <c r="E269" s="116"/>
      <c r="F269" s="116"/>
      <c r="G269" s="116"/>
      <c r="H269" s="116"/>
      <c r="I269" s="116"/>
      <c r="J269" s="116"/>
      <c r="K269" s="116"/>
      <c r="L269" s="116"/>
      <c r="M269" s="116"/>
      <c r="N269" s="116"/>
      <c r="O269" s="116"/>
      <c r="P269" s="116"/>
      <c r="Q269" s="116"/>
    </row>
    <row r="270" spans="4:17" x14ac:dyDescent="0.2">
      <c r="D270" s="116"/>
      <c r="E270" s="116"/>
      <c r="F270" s="116"/>
      <c r="G270" s="116"/>
      <c r="H270" s="116"/>
      <c r="I270" s="116"/>
      <c r="J270" s="116"/>
      <c r="K270" s="116"/>
      <c r="L270" s="116"/>
      <c r="M270" s="116"/>
      <c r="N270" s="116"/>
      <c r="O270" s="116"/>
      <c r="P270" s="116"/>
      <c r="Q270" s="116"/>
    </row>
    <row r="271" spans="4:17" x14ac:dyDescent="0.2">
      <c r="D271" s="116"/>
      <c r="E271" s="116"/>
      <c r="F271" s="116"/>
      <c r="G271" s="116"/>
      <c r="H271" s="116"/>
      <c r="I271" s="116"/>
      <c r="J271" s="116"/>
      <c r="K271" s="116"/>
      <c r="L271" s="116"/>
      <c r="M271" s="116"/>
      <c r="N271" s="116"/>
      <c r="O271" s="116"/>
      <c r="P271" s="116"/>
      <c r="Q271" s="116"/>
    </row>
    <row r="272" spans="4:17" x14ac:dyDescent="0.2">
      <c r="D272" s="116"/>
      <c r="E272" s="116"/>
      <c r="F272" s="116"/>
      <c r="G272" s="116"/>
      <c r="H272" s="116"/>
      <c r="I272" s="116"/>
      <c r="J272" s="116"/>
      <c r="K272" s="116"/>
      <c r="L272" s="116"/>
      <c r="M272" s="116"/>
      <c r="N272" s="116"/>
      <c r="O272" s="116"/>
      <c r="P272" s="116"/>
      <c r="Q272" s="116"/>
    </row>
    <row r="273" spans="4:17" x14ac:dyDescent="0.2">
      <c r="D273" s="116"/>
      <c r="E273" s="116"/>
      <c r="F273" s="116"/>
      <c r="G273" s="116"/>
      <c r="H273" s="116"/>
      <c r="I273" s="116"/>
      <c r="J273" s="116"/>
      <c r="K273" s="116"/>
      <c r="L273" s="116"/>
      <c r="M273" s="116"/>
      <c r="N273" s="116"/>
      <c r="O273" s="116"/>
      <c r="P273" s="116"/>
      <c r="Q273" s="116"/>
    </row>
    <row r="274" spans="4:17" x14ac:dyDescent="0.2">
      <c r="D274" s="116"/>
      <c r="E274" s="116"/>
      <c r="F274" s="116"/>
      <c r="G274" s="116"/>
      <c r="H274" s="116"/>
      <c r="I274" s="116"/>
      <c r="J274" s="116"/>
      <c r="K274" s="116"/>
      <c r="L274" s="116"/>
      <c r="M274" s="116"/>
      <c r="N274" s="116"/>
      <c r="O274" s="116"/>
      <c r="P274" s="116"/>
      <c r="Q274" s="116"/>
    </row>
    <row r="275" spans="4:17" x14ac:dyDescent="0.2">
      <c r="D275" s="116"/>
      <c r="E275" s="116"/>
      <c r="F275" s="116"/>
      <c r="G275" s="116"/>
      <c r="H275" s="116"/>
      <c r="I275" s="116"/>
      <c r="J275" s="116"/>
      <c r="K275" s="116"/>
      <c r="L275" s="116"/>
      <c r="M275" s="116"/>
      <c r="N275" s="116"/>
      <c r="O275" s="116"/>
      <c r="P275" s="116"/>
      <c r="Q275" s="116"/>
    </row>
    <row r="276" spans="4:17" x14ac:dyDescent="0.2">
      <c r="D276" s="116"/>
      <c r="E276" s="116"/>
      <c r="F276" s="116"/>
      <c r="G276" s="116"/>
      <c r="H276" s="116"/>
      <c r="I276" s="116"/>
      <c r="J276" s="116"/>
      <c r="K276" s="116"/>
      <c r="L276" s="116"/>
      <c r="M276" s="116"/>
      <c r="N276" s="116"/>
      <c r="O276" s="116"/>
      <c r="P276" s="116"/>
      <c r="Q276" s="116"/>
    </row>
    <row r="277" spans="4:17" x14ac:dyDescent="0.2">
      <c r="D277" s="116"/>
      <c r="E277" s="116"/>
      <c r="F277" s="116"/>
      <c r="G277" s="116"/>
      <c r="H277" s="116"/>
      <c r="I277" s="116"/>
      <c r="J277" s="116"/>
      <c r="K277" s="116"/>
      <c r="L277" s="116"/>
      <c r="M277" s="116"/>
      <c r="N277" s="116"/>
      <c r="O277" s="116"/>
      <c r="P277" s="116"/>
      <c r="Q277" s="116"/>
    </row>
    <row r="278" spans="4:17" x14ac:dyDescent="0.2">
      <c r="D278" s="116"/>
      <c r="E278" s="116"/>
      <c r="F278" s="116"/>
      <c r="G278" s="116"/>
      <c r="H278" s="116"/>
      <c r="I278" s="116"/>
      <c r="J278" s="116"/>
      <c r="K278" s="116"/>
      <c r="L278" s="116"/>
      <c r="M278" s="116"/>
      <c r="N278" s="116"/>
      <c r="O278" s="116"/>
      <c r="P278" s="116"/>
      <c r="Q278" s="116"/>
    </row>
    <row r="279" spans="4:17" x14ac:dyDescent="0.2">
      <c r="D279" s="116"/>
      <c r="E279" s="116"/>
      <c r="F279" s="116"/>
      <c r="G279" s="116"/>
      <c r="H279" s="116"/>
      <c r="I279" s="116"/>
      <c r="J279" s="116"/>
      <c r="K279" s="116"/>
      <c r="L279" s="116"/>
      <c r="M279" s="116"/>
      <c r="N279" s="116"/>
      <c r="O279" s="116"/>
      <c r="P279" s="116"/>
      <c r="Q279" s="116"/>
    </row>
    <row r="280" spans="4:17" x14ac:dyDescent="0.2">
      <c r="D280" s="116"/>
      <c r="E280" s="116"/>
      <c r="F280" s="116"/>
      <c r="G280" s="116"/>
      <c r="H280" s="116"/>
      <c r="I280" s="116"/>
      <c r="J280" s="116"/>
      <c r="K280" s="116"/>
      <c r="L280" s="116"/>
      <c r="M280" s="116"/>
      <c r="N280" s="116"/>
      <c r="O280" s="116"/>
      <c r="P280" s="116"/>
      <c r="Q280" s="116"/>
    </row>
    <row r="281" spans="4:17" x14ac:dyDescent="0.2">
      <c r="D281" s="116"/>
      <c r="E281" s="116"/>
      <c r="F281" s="116"/>
      <c r="G281" s="116"/>
      <c r="H281" s="116"/>
      <c r="I281" s="116"/>
      <c r="J281" s="116"/>
      <c r="K281" s="116"/>
      <c r="L281" s="116"/>
      <c r="M281" s="116"/>
      <c r="N281" s="116"/>
      <c r="O281" s="116"/>
      <c r="P281" s="116"/>
      <c r="Q281" s="116"/>
    </row>
    <row r="282" spans="4:17" x14ac:dyDescent="0.2">
      <c r="D282" s="116"/>
      <c r="E282" s="116"/>
      <c r="F282" s="116"/>
      <c r="G282" s="116"/>
      <c r="H282" s="116"/>
      <c r="I282" s="116"/>
      <c r="J282" s="116"/>
      <c r="K282" s="116"/>
      <c r="L282" s="116"/>
      <c r="M282" s="116"/>
      <c r="N282" s="116"/>
      <c r="O282" s="116"/>
      <c r="P282" s="116"/>
      <c r="Q282" s="116"/>
    </row>
    <row r="283" spans="4:17" x14ac:dyDescent="0.2">
      <c r="D283" s="116"/>
      <c r="E283" s="116"/>
      <c r="F283" s="116"/>
      <c r="G283" s="116"/>
      <c r="H283" s="116"/>
      <c r="I283" s="116"/>
      <c r="J283" s="116"/>
      <c r="K283" s="116"/>
      <c r="L283" s="116"/>
      <c r="M283" s="116"/>
      <c r="N283" s="116"/>
      <c r="O283" s="116"/>
      <c r="P283" s="116"/>
      <c r="Q283" s="116"/>
    </row>
    <row r="284" spans="4:17" x14ac:dyDescent="0.2">
      <c r="D284" s="116"/>
      <c r="E284" s="116"/>
      <c r="F284" s="116"/>
      <c r="G284" s="116"/>
      <c r="H284" s="116"/>
      <c r="I284" s="116"/>
      <c r="J284" s="116"/>
      <c r="K284" s="116"/>
      <c r="L284" s="116"/>
      <c r="M284" s="116"/>
      <c r="N284" s="116"/>
      <c r="O284" s="116"/>
      <c r="P284" s="116"/>
      <c r="Q284" s="116"/>
    </row>
    <row r="285" spans="4:17" x14ac:dyDescent="0.2">
      <c r="D285" s="116"/>
      <c r="E285" s="116"/>
      <c r="F285" s="116"/>
      <c r="G285" s="116"/>
      <c r="H285" s="116"/>
      <c r="I285" s="116"/>
      <c r="J285" s="116"/>
      <c r="K285" s="116"/>
      <c r="L285" s="116"/>
      <c r="M285" s="116"/>
      <c r="N285" s="116"/>
      <c r="O285" s="116"/>
      <c r="P285" s="116"/>
      <c r="Q285" s="116"/>
    </row>
    <row r="286" spans="4:17" x14ac:dyDescent="0.2">
      <c r="D286" s="116"/>
      <c r="E286" s="116"/>
      <c r="F286" s="116"/>
      <c r="G286" s="116"/>
      <c r="H286" s="116"/>
      <c r="I286" s="116"/>
      <c r="J286" s="116"/>
      <c r="K286" s="116"/>
      <c r="L286" s="116"/>
      <c r="M286" s="116"/>
      <c r="N286" s="116"/>
      <c r="O286" s="116"/>
      <c r="P286" s="116"/>
      <c r="Q286" s="116"/>
    </row>
    <row r="287" spans="4:17" x14ac:dyDescent="0.2">
      <c r="D287" s="116"/>
      <c r="E287" s="116"/>
      <c r="F287" s="116"/>
      <c r="G287" s="116"/>
      <c r="H287" s="116"/>
      <c r="I287" s="116"/>
      <c r="J287" s="116"/>
      <c r="K287" s="116"/>
      <c r="L287" s="116"/>
      <c r="M287" s="116"/>
      <c r="N287" s="116"/>
      <c r="O287" s="116"/>
      <c r="P287" s="116"/>
      <c r="Q287" s="116"/>
    </row>
    <row r="288" spans="4:17" x14ac:dyDescent="0.2">
      <c r="D288" s="116"/>
      <c r="E288" s="116"/>
      <c r="F288" s="116"/>
      <c r="G288" s="116"/>
      <c r="H288" s="116"/>
      <c r="I288" s="116"/>
      <c r="J288" s="116"/>
      <c r="K288" s="116"/>
      <c r="L288" s="116"/>
      <c r="M288" s="116"/>
      <c r="N288" s="116"/>
      <c r="O288" s="116"/>
      <c r="P288" s="116"/>
      <c r="Q288" s="116"/>
    </row>
    <row r="289" spans="4:17" x14ac:dyDescent="0.2">
      <c r="D289" s="116"/>
      <c r="E289" s="116"/>
      <c r="F289" s="116"/>
      <c r="G289" s="116"/>
      <c r="H289" s="116"/>
      <c r="I289" s="116"/>
      <c r="J289" s="116"/>
      <c r="K289" s="116"/>
      <c r="L289" s="116"/>
      <c r="M289" s="116"/>
      <c r="N289" s="116"/>
      <c r="O289" s="116"/>
      <c r="P289" s="116"/>
      <c r="Q289" s="116"/>
    </row>
    <row r="290" spans="4:17" x14ac:dyDescent="0.2">
      <c r="D290" s="116"/>
      <c r="E290" s="116"/>
      <c r="F290" s="116"/>
      <c r="G290" s="116"/>
      <c r="H290" s="116"/>
      <c r="I290" s="116"/>
      <c r="J290" s="116"/>
      <c r="K290" s="116"/>
      <c r="L290" s="116"/>
      <c r="M290" s="116"/>
      <c r="N290" s="116"/>
      <c r="O290" s="116"/>
      <c r="P290" s="116"/>
      <c r="Q290" s="116"/>
    </row>
    <row r="291" spans="4:17" x14ac:dyDescent="0.2">
      <c r="D291" s="116"/>
      <c r="E291" s="116"/>
      <c r="F291" s="116"/>
      <c r="G291" s="116"/>
      <c r="H291" s="116"/>
      <c r="I291" s="116"/>
      <c r="J291" s="116"/>
      <c r="K291" s="116"/>
      <c r="L291" s="116"/>
      <c r="M291" s="116"/>
      <c r="N291" s="116"/>
      <c r="O291" s="116"/>
      <c r="P291" s="116"/>
      <c r="Q291" s="116"/>
    </row>
    <row r="292" spans="4:17" x14ac:dyDescent="0.2">
      <c r="D292" s="116"/>
      <c r="E292" s="116"/>
      <c r="F292" s="116"/>
      <c r="G292" s="116"/>
      <c r="H292" s="116"/>
      <c r="I292" s="116"/>
      <c r="J292" s="116"/>
      <c r="K292" s="116"/>
      <c r="L292" s="116"/>
      <c r="M292" s="116"/>
      <c r="N292" s="116"/>
      <c r="O292" s="116"/>
      <c r="P292" s="116"/>
      <c r="Q292" s="116"/>
    </row>
    <row r="293" spans="4:17" x14ac:dyDescent="0.2">
      <c r="D293" s="116"/>
      <c r="E293" s="116"/>
      <c r="F293" s="116"/>
      <c r="G293" s="116"/>
      <c r="H293" s="116"/>
      <c r="I293" s="116"/>
      <c r="J293" s="116"/>
      <c r="K293" s="116"/>
      <c r="L293" s="116"/>
      <c r="M293" s="116"/>
      <c r="N293" s="116"/>
      <c r="O293" s="116"/>
      <c r="P293" s="116"/>
      <c r="Q293" s="116"/>
    </row>
    <row r="294" spans="4:17" x14ac:dyDescent="0.2">
      <c r="D294" s="116"/>
      <c r="E294" s="116"/>
      <c r="F294" s="116"/>
      <c r="G294" s="116"/>
      <c r="H294" s="116"/>
      <c r="I294" s="116"/>
      <c r="J294" s="116"/>
      <c r="K294" s="116"/>
      <c r="L294" s="116"/>
      <c r="M294" s="116"/>
      <c r="N294" s="116"/>
      <c r="O294" s="116"/>
      <c r="P294" s="116"/>
      <c r="Q294" s="116"/>
    </row>
    <row r="295" spans="4:17" x14ac:dyDescent="0.2">
      <c r="D295" s="116"/>
      <c r="E295" s="116"/>
      <c r="F295" s="116"/>
      <c r="G295" s="116"/>
      <c r="H295" s="116"/>
      <c r="I295" s="116"/>
      <c r="J295" s="116"/>
      <c r="K295" s="116"/>
      <c r="L295" s="116"/>
      <c r="M295" s="116"/>
      <c r="N295" s="116"/>
      <c r="O295" s="116"/>
      <c r="P295" s="116"/>
      <c r="Q295" s="116"/>
    </row>
    <row r="296" spans="4:17" x14ac:dyDescent="0.2">
      <c r="D296" s="116"/>
      <c r="E296" s="116"/>
      <c r="F296" s="116"/>
      <c r="G296" s="116"/>
      <c r="H296" s="116"/>
      <c r="I296" s="116"/>
      <c r="J296" s="116"/>
      <c r="K296" s="116"/>
      <c r="L296" s="116"/>
      <c r="M296" s="116"/>
      <c r="N296" s="116"/>
      <c r="O296" s="116"/>
      <c r="P296" s="116"/>
      <c r="Q296" s="116"/>
    </row>
    <row r="297" spans="4:17" x14ac:dyDescent="0.2">
      <c r="D297" s="116"/>
      <c r="E297" s="116"/>
      <c r="F297" s="116"/>
      <c r="G297" s="116"/>
      <c r="H297" s="116"/>
      <c r="I297" s="116"/>
      <c r="J297" s="116"/>
      <c r="K297" s="116"/>
      <c r="L297" s="116"/>
      <c r="M297" s="116"/>
      <c r="N297" s="116"/>
      <c r="O297" s="116"/>
      <c r="P297" s="116"/>
      <c r="Q297" s="116"/>
    </row>
    <row r="298" spans="4:17" x14ac:dyDescent="0.2">
      <c r="D298" s="116"/>
      <c r="E298" s="116"/>
      <c r="F298" s="116"/>
      <c r="G298" s="116"/>
      <c r="H298" s="116"/>
      <c r="I298" s="116"/>
      <c r="J298" s="116"/>
      <c r="K298" s="116"/>
      <c r="L298" s="116"/>
      <c r="M298" s="116"/>
      <c r="N298" s="116"/>
      <c r="O298" s="116"/>
      <c r="P298" s="116"/>
      <c r="Q298" s="116"/>
    </row>
    <row r="299" spans="4:17" x14ac:dyDescent="0.2">
      <c r="D299" s="116"/>
      <c r="E299" s="116"/>
      <c r="F299" s="116"/>
      <c r="G299" s="116"/>
      <c r="H299" s="116"/>
      <c r="I299" s="116"/>
      <c r="J299" s="116"/>
      <c r="K299" s="116"/>
      <c r="L299" s="116"/>
      <c r="M299" s="116"/>
      <c r="N299" s="116"/>
      <c r="O299" s="116"/>
      <c r="P299" s="116"/>
      <c r="Q299" s="116"/>
    </row>
    <row r="300" spans="4:17" x14ac:dyDescent="0.2">
      <c r="D300" s="116"/>
      <c r="E300" s="116"/>
      <c r="F300" s="116"/>
      <c r="G300" s="116"/>
      <c r="H300" s="116"/>
      <c r="I300" s="116"/>
      <c r="J300" s="116"/>
      <c r="K300" s="116"/>
      <c r="L300" s="116"/>
      <c r="M300" s="116"/>
      <c r="N300" s="116"/>
      <c r="O300" s="116"/>
      <c r="P300" s="116"/>
      <c r="Q300" s="116"/>
    </row>
    <row r="301" spans="4:17" x14ac:dyDescent="0.2">
      <c r="D301" s="116"/>
      <c r="E301" s="116"/>
      <c r="F301" s="116"/>
      <c r="G301" s="116"/>
      <c r="H301" s="116"/>
      <c r="I301" s="116"/>
      <c r="J301" s="116"/>
      <c r="K301" s="116"/>
      <c r="L301" s="116"/>
      <c r="M301" s="116"/>
      <c r="N301" s="116"/>
      <c r="O301" s="116"/>
      <c r="P301" s="116"/>
      <c r="Q301" s="116"/>
    </row>
    <row r="302" spans="4:17" x14ac:dyDescent="0.2">
      <c r="D302" s="116"/>
      <c r="E302" s="116"/>
      <c r="F302" s="116"/>
      <c r="G302" s="116"/>
      <c r="H302" s="116"/>
      <c r="I302" s="116"/>
      <c r="J302" s="116"/>
      <c r="K302" s="116"/>
      <c r="L302" s="116"/>
      <c r="M302" s="116"/>
      <c r="N302" s="116"/>
      <c r="O302" s="116"/>
      <c r="P302" s="116"/>
      <c r="Q302" s="116"/>
    </row>
    <row r="303" spans="4:17" x14ac:dyDescent="0.2">
      <c r="D303" s="116"/>
      <c r="E303" s="116"/>
      <c r="F303" s="116"/>
      <c r="G303" s="116"/>
      <c r="H303" s="116"/>
      <c r="I303" s="116"/>
      <c r="J303" s="116"/>
      <c r="K303" s="116"/>
      <c r="L303" s="116"/>
      <c r="M303" s="116"/>
      <c r="N303" s="116"/>
      <c r="O303" s="116"/>
      <c r="P303" s="116"/>
      <c r="Q303" s="116"/>
    </row>
    <row r="304" spans="4:17" x14ac:dyDescent="0.2">
      <c r="D304" s="116"/>
      <c r="E304" s="116"/>
      <c r="F304" s="116"/>
      <c r="G304" s="116"/>
      <c r="H304" s="116"/>
      <c r="I304" s="116"/>
      <c r="J304" s="116"/>
      <c r="K304" s="116"/>
      <c r="L304" s="116"/>
      <c r="M304" s="116"/>
      <c r="N304" s="116"/>
      <c r="O304" s="116"/>
      <c r="P304" s="116"/>
      <c r="Q304" s="116"/>
    </row>
    <row r="305" spans="4:17" x14ac:dyDescent="0.2">
      <c r="D305" s="116"/>
      <c r="E305" s="116"/>
      <c r="F305" s="116"/>
      <c r="G305" s="116"/>
      <c r="H305" s="116"/>
      <c r="I305" s="116"/>
      <c r="J305" s="116"/>
      <c r="K305" s="116"/>
      <c r="L305" s="116"/>
      <c r="M305" s="116"/>
      <c r="N305" s="116"/>
      <c r="O305" s="116"/>
      <c r="P305" s="116"/>
      <c r="Q305" s="116"/>
    </row>
    <row r="306" spans="4:17" x14ac:dyDescent="0.2">
      <c r="D306" s="116"/>
      <c r="E306" s="116"/>
      <c r="F306" s="116"/>
      <c r="G306" s="116"/>
      <c r="H306" s="116"/>
      <c r="I306" s="116"/>
      <c r="J306" s="116"/>
      <c r="K306" s="116"/>
      <c r="L306" s="116"/>
      <c r="M306" s="116"/>
      <c r="N306" s="116"/>
      <c r="O306" s="116"/>
      <c r="P306" s="116"/>
      <c r="Q306" s="116"/>
    </row>
    <row r="307" spans="4:17" x14ac:dyDescent="0.2">
      <c r="D307" s="116"/>
      <c r="E307" s="116"/>
      <c r="F307" s="116"/>
      <c r="G307" s="116"/>
      <c r="H307" s="116"/>
      <c r="I307" s="116"/>
      <c r="J307" s="116"/>
      <c r="K307" s="116"/>
      <c r="L307" s="116"/>
      <c r="M307" s="116"/>
      <c r="N307" s="116"/>
      <c r="O307" s="116"/>
      <c r="P307" s="116"/>
      <c r="Q307" s="116"/>
    </row>
    <row r="308" spans="4:17" x14ac:dyDescent="0.2">
      <c r="D308" s="116"/>
      <c r="E308" s="116"/>
      <c r="F308" s="116"/>
      <c r="G308" s="116"/>
      <c r="H308" s="116"/>
      <c r="I308" s="116"/>
      <c r="J308" s="116"/>
      <c r="K308" s="116"/>
      <c r="L308" s="116"/>
      <c r="M308" s="116"/>
      <c r="N308" s="116"/>
      <c r="O308" s="116"/>
      <c r="P308" s="116"/>
      <c r="Q308" s="116"/>
    </row>
    <row r="309" spans="4:17" x14ac:dyDescent="0.2">
      <c r="D309" s="116"/>
      <c r="E309" s="116"/>
      <c r="F309" s="116"/>
      <c r="G309" s="116"/>
      <c r="H309" s="116"/>
      <c r="I309" s="116"/>
      <c r="J309" s="116"/>
      <c r="K309" s="116"/>
      <c r="L309" s="116"/>
      <c r="M309" s="116"/>
      <c r="N309" s="116"/>
      <c r="O309" s="116"/>
      <c r="P309" s="116"/>
      <c r="Q309" s="116"/>
    </row>
    <row r="310" spans="4:17" x14ac:dyDescent="0.2">
      <c r="D310" s="116"/>
      <c r="E310" s="116"/>
      <c r="F310" s="116"/>
      <c r="G310" s="116"/>
      <c r="H310" s="116"/>
      <c r="I310" s="116"/>
      <c r="J310" s="116"/>
      <c r="K310" s="116"/>
      <c r="L310" s="116"/>
      <c r="M310" s="116"/>
      <c r="N310" s="116"/>
      <c r="O310" s="116"/>
      <c r="P310" s="116"/>
      <c r="Q310" s="116"/>
    </row>
    <row r="311" spans="4:17" x14ac:dyDescent="0.2">
      <c r="D311" s="116"/>
      <c r="E311" s="116"/>
      <c r="F311" s="116"/>
      <c r="G311" s="116"/>
      <c r="H311" s="116"/>
      <c r="I311" s="116"/>
      <c r="J311" s="116"/>
      <c r="K311" s="116"/>
      <c r="L311" s="116"/>
      <c r="M311" s="116"/>
      <c r="N311" s="116"/>
      <c r="O311" s="116"/>
      <c r="P311" s="116"/>
      <c r="Q311" s="116"/>
    </row>
    <row r="312" spans="4:17" x14ac:dyDescent="0.2">
      <c r="D312" s="116"/>
      <c r="E312" s="116"/>
      <c r="F312" s="116"/>
      <c r="G312" s="116"/>
      <c r="H312" s="116"/>
      <c r="I312" s="116"/>
      <c r="J312" s="116"/>
      <c r="K312" s="116"/>
      <c r="L312" s="116"/>
      <c r="M312" s="116"/>
      <c r="N312" s="116"/>
      <c r="O312" s="116"/>
      <c r="P312" s="116"/>
      <c r="Q312" s="116"/>
    </row>
    <row r="313" spans="4:17" x14ac:dyDescent="0.2">
      <c r="D313" s="116"/>
      <c r="E313" s="116"/>
      <c r="F313" s="116"/>
      <c r="G313" s="116"/>
      <c r="H313" s="116"/>
      <c r="I313" s="116"/>
      <c r="J313" s="116"/>
      <c r="K313" s="116"/>
      <c r="L313" s="116"/>
      <c r="M313" s="116"/>
      <c r="N313" s="116"/>
      <c r="O313" s="116"/>
      <c r="P313" s="116"/>
      <c r="Q313" s="116"/>
    </row>
    <row r="314" spans="4:17" x14ac:dyDescent="0.2">
      <c r="D314" s="116"/>
      <c r="E314" s="116"/>
      <c r="F314" s="116"/>
      <c r="G314" s="116"/>
      <c r="H314" s="116"/>
      <c r="I314" s="116"/>
      <c r="J314" s="116"/>
      <c r="K314" s="116"/>
      <c r="L314" s="116"/>
      <c r="M314" s="116"/>
      <c r="N314" s="116"/>
      <c r="O314" s="116"/>
      <c r="P314" s="116"/>
      <c r="Q314" s="116"/>
    </row>
    <row r="315" spans="4:17" x14ac:dyDescent="0.2">
      <c r="D315" s="116"/>
      <c r="E315" s="116"/>
      <c r="F315" s="116"/>
      <c r="G315" s="116"/>
      <c r="H315" s="116"/>
      <c r="I315" s="116"/>
      <c r="J315" s="116"/>
      <c r="K315" s="116"/>
      <c r="L315" s="116"/>
      <c r="M315" s="116"/>
      <c r="N315" s="116"/>
      <c r="O315" s="116"/>
      <c r="P315" s="116"/>
      <c r="Q315" s="116"/>
    </row>
    <row r="316" spans="4:17" x14ac:dyDescent="0.2">
      <c r="D316" s="116"/>
      <c r="E316" s="116"/>
      <c r="F316" s="116"/>
      <c r="G316" s="116"/>
      <c r="H316" s="116"/>
      <c r="I316" s="116"/>
      <c r="J316" s="116"/>
      <c r="K316" s="116"/>
      <c r="L316" s="116"/>
      <c r="M316" s="116"/>
      <c r="N316" s="116"/>
      <c r="O316" s="116"/>
      <c r="P316" s="116"/>
      <c r="Q316" s="116"/>
    </row>
    <row r="317" spans="4:17" x14ac:dyDescent="0.2">
      <c r="D317" s="116"/>
      <c r="E317" s="116"/>
      <c r="F317" s="116"/>
      <c r="G317" s="116"/>
      <c r="H317" s="116"/>
      <c r="I317" s="116"/>
      <c r="J317" s="116"/>
      <c r="K317" s="116"/>
      <c r="L317" s="116"/>
      <c r="M317" s="116"/>
      <c r="N317" s="116"/>
      <c r="O317" s="116"/>
      <c r="P317" s="116"/>
      <c r="Q317" s="116"/>
    </row>
    <row r="318" spans="4:17" x14ac:dyDescent="0.2">
      <c r="D318" s="116"/>
      <c r="E318" s="116"/>
      <c r="F318" s="116"/>
      <c r="G318" s="116"/>
      <c r="H318" s="116"/>
      <c r="I318" s="116"/>
      <c r="J318" s="116"/>
      <c r="K318" s="116"/>
      <c r="L318" s="116"/>
      <c r="M318" s="116"/>
      <c r="N318" s="116"/>
      <c r="O318" s="116"/>
      <c r="P318" s="116"/>
      <c r="Q318" s="116"/>
    </row>
    <row r="319" spans="4:17" x14ac:dyDescent="0.2">
      <c r="D319" s="116"/>
      <c r="E319" s="116"/>
      <c r="F319" s="116"/>
      <c r="G319" s="116"/>
      <c r="H319" s="116"/>
      <c r="I319" s="116"/>
      <c r="J319" s="116"/>
      <c r="K319" s="116"/>
      <c r="L319" s="116"/>
      <c r="M319" s="116"/>
      <c r="N319" s="116"/>
      <c r="O319" s="116"/>
      <c r="P319" s="116"/>
      <c r="Q319" s="116"/>
    </row>
    <row r="320" spans="4:17" x14ac:dyDescent="0.2">
      <c r="D320" s="116"/>
      <c r="E320" s="116"/>
      <c r="F320" s="116"/>
      <c r="G320" s="116"/>
      <c r="H320" s="116"/>
      <c r="I320" s="116"/>
      <c r="J320" s="116"/>
      <c r="K320" s="116"/>
      <c r="L320" s="116"/>
      <c r="M320" s="116"/>
      <c r="N320" s="116"/>
      <c r="O320" s="116"/>
      <c r="P320" s="116"/>
      <c r="Q320" s="116"/>
    </row>
    <row r="321" spans="4:17" x14ac:dyDescent="0.2">
      <c r="D321" s="116"/>
      <c r="E321" s="116"/>
      <c r="F321" s="116"/>
      <c r="G321" s="116"/>
      <c r="H321" s="116"/>
      <c r="I321" s="116"/>
      <c r="J321" s="116"/>
      <c r="K321" s="116"/>
      <c r="L321" s="116"/>
      <c r="M321" s="116"/>
      <c r="N321" s="116"/>
      <c r="O321" s="116"/>
      <c r="P321" s="116"/>
      <c r="Q321" s="116"/>
    </row>
    <row r="322" spans="4:17" x14ac:dyDescent="0.2">
      <c r="D322" s="116"/>
      <c r="E322" s="116"/>
      <c r="F322" s="116"/>
      <c r="G322" s="116"/>
      <c r="H322" s="116"/>
      <c r="I322" s="116"/>
      <c r="J322" s="116"/>
      <c r="K322" s="116"/>
      <c r="L322" s="116"/>
      <c r="M322" s="116"/>
      <c r="N322" s="116"/>
      <c r="O322" s="116"/>
      <c r="P322" s="116"/>
      <c r="Q322" s="116"/>
    </row>
    <row r="323" spans="4:17" x14ac:dyDescent="0.2">
      <c r="D323" s="116"/>
      <c r="E323" s="116"/>
      <c r="F323" s="116"/>
      <c r="G323" s="116"/>
      <c r="H323" s="116"/>
      <c r="I323" s="116"/>
      <c r="J323" s="116"/>
      <c r="K323" s="116"/>
      <c r="L323" s="116"/>
      <c r="M323" s="116"/>
      <c r="N323" s="116"/>
      <c r="O323" s="116"/>
      <c r="P323" s="116"/>
      <c r="Q323" s="116"/>
    </row>
    <row r="324" spans="4:17" x14ac:dyDescent="0.2">
      <c r="D324" s="116"/>
      <c r="E324" s="116"/>
      <c r="F324" s="116"/>
      <c r="G324" s="116"/>
      <c r="H324" s="116"/>
      <c r="I324" s="116"/>
      <c r="J324" s="116"/>
      <c r="K324" s="116"/>
      <c r="L324" s="116"/>
      <c r="M324" s="116"/>
      <c r="N324" s="116"/>
      <c r="O324" s="116"/>
      <c r="P324" s="116"/>
      <c r="Q324" s="116"/>
    </row>
    <row r="325" spans="4:17" x14ac:dyDescent="0.2">
      <c r="D325" s="116"/>
      <c r="E325" s="116"/>
      <c r="F325" s="116"/>
      <c r="G325" s="116"/>
      <c r="H325" s="116"/>
      <c r="I325" s="116"/>
      <c r="J325" s="116"/>
      <c r="K325" s="116"/>
      <c r="L325" s="116"/>
      <c r="M325" s="116"/>
      <c r="N325" s="116"/>
      <c r="O325" s="116"/>
      <c r="P325" s="116"/>
      <c r="Q325" s="116"/>
    </row>
    <row r="326" spans="4:17" x14ac:dyDescent="0.2">
      <c r="D326" s="116"/>
      <c r="E326" s="116"/>
      <c r="F326" s="116"/>
      <c r="G326" s="116"/>
      <c r="H326" s="116"/>
      <c r="I326" s="116"/>
      <c r="J326" s="116"/>
      <c r="K326" s="116"/>
      <c r="L326" s="116"/>
      <c r="M326" s="116"/>
      <c r="N326" s="116"/>
      <c r="O326" s="116"/>
      <c r="P326" s="116"/>
      <c r="Q326" s="116"/>
    </row>
    <row r="327" spans="4:17" x14ac:dyDescent="0.2">
      <c r="D327" s="116"/>
      <c r="E327" s="116"/>
      <c r="F327" s="116"/>
      <c r="G327" s="116"/>
      <c r="H327" s="116"/>
      <c r="I327" s="116"/>
      <c r="J327" s="116"/>
      <c r="K327" s="116"/>
      <c r="L327" s="116"/>
      <c r="M327" s="116"/>
      <c r="N327" s="116"/>
      <c r="O327" s="116"/>
      <c r="P327" s="116"/>
      <c r="Q327" s="116"/>
    </row>
    <row r="328" spans="4:17" x14ac:dyDescent="0.2">
      <c r="D328" s="116"/>
      <c r="E328" s="116"/>
      <c r="F328" s="116"/>
      <c r="G328" s="116"/>
      <c r="H328" s="116"/>
      <c r="I328" s="116"/>
      <c r="J328" s="116"/>
      <c r="K328" s="116"/>
      <c r="L328" s="116"/>
      <c r="M328" s="116"/>
      <c r="N328" s="116"/>
      <c r="O328" s="116"/>
      <c r="P328" s="116"/>
      <c r="Q328" s="116"/>
    </row>
    <row r="329" spans="4:17" x14ac:dyDescent="0.2">
      <c r="D329" s="116"/>
      <c r="E329" s="116"/>
      <c r="F329" s="116"/>
      <c r="G329" s="116"/>
      <c r="H329" s="116"/>
      <c r="I329" s="116"/>
      <c r="J329" s="116"/>
      <c r="K329" s="116"/>
      <c r="L329" s="116"/>
      <c r="M329" s="116"/>
      <c r="N329" s="116"/>
      <c r="O329" s="116"/>
      <c r="P329" s="116"/>
      <c r="Q329" s="116"/>
    </row>
    <row r="330" spans="4:17" x14ac:dyDescent="0.2">
      <c r="D330" s="116"/>
      <c r="E330" s="116"/>
      <c r="F330" s="116"/>
      <c r="G330" s="116"/>
      <c r="H330" s="116"/>
      <c r="I330" s="116"/>
      <c r="J330" s="116"/>
      <c r="K330" s="116"/>
      <c r="L330" s="116"/>
      <c r="M330" s="116"/>
      <c r="N330" s="116"/>
      <c r="O330" s="116"/>
      <c r="P330" s="116"/>
      <c r="Q330" s="116"/>
    </row>
    <row r="331" spans="4:17" x14ac:dyDescent="0.2">
      <c r="D331" s="116"/>
      <c r="E331" s="116"/>
      <c r="F331" s="116"/>
      <c r="G331" s="116"/>
      <c r="H331" s="116"/>
      <c r="I331" s="116"/>
      <c r="J331" s="116"/>
      <c r="K331" s="116"/>
      <c r="L331" s="116"/>
      <c r="M331" s="116"/>
      <c r="N331" s="116"/>
      <c r="O331" s="116"/>
      <c r="P331" s="116"/>
      <c r="Q331" s="116"/>
    </row>
    <row r="332" spans="4:17" x14ac:dyDescent="0.2">
      <c r="D332" s="116"/>
      <c r="E332" s="116"/>
      <c r="F332" s="116"/>
      <c r="G332" s="116"/>
      <c r="H332" s="116"/>
      <c r="I332" s="116"/>
      <c r="J332" s="116"/>
      <c r="K332" s="116"/>
      <c r="L332" s="116"/>
      <c r="M332" s="116"/>
      <c r="N332" s="116"/>
      <c r="O332" s="116"/>
      <c r="P332" s="116"/>
      <c r="Q332" s="116"/>
    </row>
    <row r="333" spans="4:17" x14ac:dyDescent="0.2">
      <c r="D333" s="116"/>
      <c r="E333" s="116"/>
      <c r="F333" s="116"/>
      <c r="G333" s="116"/>
      <c r="H333" s="116"/>
      <c r="I333" s="116"/>
      <c r="J333" s="116"/>
      <c r="K333" s="116"/>
      <c r="L333" s="116"/>
      <c r="M333" s="116"/>
      <c r="N333" s="116"/>
      <c r="O333" s="116"/>
      <c r="P333" s="116"/>
      <c r="Q333" s="116"/>
    </row>
    <row r="334" spans="4:17" x14ac:dyDescent="0.2">
      <c r="D334" s="116"/>
      <c r="E334" s="116"/>
      <c r="F334" s="116"/>
      <c r="G334" s="116"/>
      <c r="H334" s="116"/>
      <c r="I334" s="116"/>
      <c r="J334" s="116"/>
      <c r="K334" s="116"/>
      <c r="L334" s="116"/>
      <c r="M334" s="116"/>
      <c r="N334" s="116"/>
      <c r="O334" s="116"/>
      <c r="P334" s="116"/>
      <c r="Q334" s="116"/>
    </row>
    <row r="335" spans="4:17" x14ac:dyDescent="0.2">
      <c r="D335" s="116"/>
      <c r="E335" s="116"/>
      <c r="F335" s="116"/>
      <c r="G335" s="116"/>
      <c r="H335" s="116"/>
      <c r="I335" s="116"/>
      <c r="J335" s="116"/>
      <c r="K335" s="116"/>
      <c r="L335" s="116"/>
      <c r="M335" s="116"/>
      <c r="N335" s="116"/>
      <c r="O335" s="116"/>
      <c r="P335" s="116"/>
      <c r="Q335" s="116"/>
    </row>
    <row r="336" spans="4:17" x14ac:dyDescent="0.2">
      <c r="D336" s="116"/>
      <c r="E336" s="116"/>
      <c r="F336" s="116"/>
      <c r="G336" s="116"/>
      <c r="H336" s="116"/>
      <c r="I336" s="116"/>
      <c r="J336" s="116"/>
      <c r="K336" s="116"/>
      <c r="L336" s="116"/>
      <c r="M336" s="116"/>
      <c r="N336" s="116"/>
      <c r="O336" s="116"/>
      <c r="P336" s="116"/>
      <c r="Q336" s="116"/>
    </row>
    <row r="337" spans="4:17" x14ac:dyDescent="0.2">
      <c r="D337" s="116"/>
      <c r="E337" s="116"/>
      <c r="F337" s="116"/>
      <c r="G337" s="116"/>
      <c r="H337" s="116"/>
      <c r="I337" s="116"/>
      <c r="J337" s="116"/>
      <c r="K337" s="116"/>
      <c r="L337" s="116"/>
      <c r="M337" s="116"/>
      <c r="N337" s="116"/>
      <c r="O337" s="116"/>
      <c r="P337" s="116"/>
      <c r="Q337" s="116"/>
    </row>
    <row r="338" spans="4:17" x14ac:dyDescent="0.2">
      <c r="D338" s="116"/>
      <c r="E338" s="116"/>
      <c r="F338" s="116"/>
      <c r="G338" s="116"/>
      <c r="H338" s="116"/>
      <c r="I338" s="116"/>
      <c r="J338" s="116"/>
      <c r="K338" s="116"/>
      <c r="L338" s="116"/>
      <c r="M338" s="116"/>
      <c r="N338" s="116"/>
      <c r="O338" s="116"/>
      <c r="P338" s="116"/>
      <c r="Q338" s="116"/>
    </row>
    <row r="339" spans="4:17" x14ac:dyDescent="0.2">
      <c r="D339" s="116"/>
      <c r="E339" s="116"/>
      <c r="F339" s="116"/>
      <c r="G339" s="116"/>
      <c r="H339" s="116"/>
      <c r="I339" s="116"/>
      <c r="J339" s="116"/>
      <c r="K339" s="116"/>
      <c r="L339" s="116"/>
      <c r="M339" s="116"/>
      <c r="N339" s="116"/>
      <c r="O339" s="116"/>
      <c r="P339" s="116"/>
      <c r="Q339" s="116"/>
    </row>
    <row r="340" spans="4:17" x14ac:dyDescent="0.2">
      <c r="D340" s="116"/>
      <c r="E340" s="116"/>
      <c r="F340" s="116"/>
      <c r="G340" s="116"/>
      <c r="H340" s="116"/>
      <c r="I340" s="116"/>
      <c r="J340" s="116"/>
      <c r="K340" s="116"/>
      <c r="L340" s="116"/>
      <c r="M340" s="116"/>
      <c r="N340" s="116"/>
      <c r="O340" s="116"/>
      <c r="P340" s="116"/>
      <c r="Q340" s="116"/>
    </row>
    <row r="341" spans="4:17" x14ac:dyDescent="0.2">
      <c r="D341" s="116"/>
      <c r="E341" s="116"/>
      <c r="F341" s="116"/>
      <c r="G341" s="116"/>
      <c r="H341" s="116"/>
      <c r="I341" s="116"/>
      <c r="J341" s="116"/>
      <c r="K341" s="116"/>
      <c r="L341" s="116"/>
      <c r="M341" s="116"/>
      <c r="N341" s="116"/>
      <c r="O341" s="116"/>
      <c r="P341" s="116"/>
      <c r="Q341" s="116"/>
    </row>
    <row r="342" spans="4:17" x14ac:dyDescent="0.2">
      <c r="D342" s="116"/>
      <c r="E342" s="116"/>
      <c r="F342" s="116"/>
      <c r="G342" s="116"/>
      <c r="H342" s="116"/>
      <c r="I342" s="116"/>
      <c r="J342" s="116"/>
      <c r="K342" s="116"/>
      <c r="L342" s="116"/>
      <c r="M342" s="116"/>
      <c r="N342" s="116"/>
      <c r="O342" s="116"/>
      <c r="P342" s="116"/>
      <c r="Q342" s="116"/>
    </row>
    <row r="343" spans="4:17" x14ac:dyDescent="0.2">
      <c r="D343" s="116"/>
      <c r="E343" s="116"/>
      <c r="F343" s="116"/>
      <c r="G343" s="116"/>
      <c r="H343" s="116"/>
      <c r="I343" s="116"/>
      <c r="J343" s="116"/>
      <c r="K343" s="116"/>
      <c r="L343" s="116"/>
      <c r="M343" s="116"/>
      <c r="N343" s="116"/>
      <c r="O343" s="116"/>
      <c r="P343" s="116"/>
      <c r="Q343" s="116"/>
    </row>
    <row r="344" spans="4:17" x14ac:dyDescent="0.2">
      <c r="D344" s="116"/>
      <c r="E344" s="116"/>
      <c r="F344" s="116"/>
      <c r="G344" s="116"/>
      <c r="H344" s="116"/>
      <c r="I344" s="116"/>
      <c r="J344" s="116"/>
      <c r="K344" s="116"/>
      <c r="L344" s="116"/>
      <c r="M344" s="116"/>
      <c r="N344" s="116"/>
      <c r="O344" s="116"/>
      <c r="P344" s="116"/>
      <c r="Q344" s="116"/>
    </row>
    <row r="345" spans="4:17" x14ac:dyDescent="0.2">
      <c r="D345" s="116"/>
      <c r="E345" s="116"/>
      <c r="F345" s="116"/>
      <c r="G345" s="116"/>
      <c r="H345" s="116"/>
      <c r="I345" s="116"/>
      <c r="J345" s="116"/>
      <c r="K345" s="116"/>
      <c r="L345" s="116"/>
      <c r="M345" s="116"/>
      <c r="N345" s="116"/>
      <c r="O345" s="116"/>
      <c r="P345" s="116"/>
      <c r="Q345" s="116"/>
    </row>
    <row r="346" spans="4:17" x14ac:dyDescent="0.2">
      <c r="D346" s="116"/>
      <c r="E346" s="116"/>
      <c r="F346" s="116"/>
      <c r="G346" s="116"/>
      <c r="H346" s="116"/>
      <c r="I346" s="116"/>
      <c r="J346" s="116"/>
      <c r="K346" s="116"/>
      <c r="L346" s="116"/>
      <c r="M346" s="116"/>
      <c r="N346" s="116"/>
      <c r="O346" s="116"/>
      <c r="P346" s="116"/>
      <c r="Q346" s="116"/>
    </row>
    <row r="347" spans="4:17" x14ac:dyDescent="0.2">
      <c r="D347" s="116"/>
      <c r="E347" s="116"/>
      <c r="F347" s="116"/>
      <c r="G347" s="116"/>
      <c r="H347" s="116"/>
      <c r="I347" s="116"/>
      <c r="J347" s="116"/>
      <c r="K347" s="116"/>
      <c r="L347" s="116"/>
      <c r="M347" s="116"/>
      <c r="N347" s="116"/>
      <c r="O347" s="116"/>
      <c r="P347" s="116"/>
      <c r="Q347" s="116"/>
    </row>
    <row r="348" spans="4:17" x14ac:dyDescent="0.2">
      <c r="D348" s="116"/>
      <c r="E348" s="116"/>
      <c r="F348" s="116"/>
      <c r="G348" s="116"/>
      <c r="H348" s="116"/>
      <c r="I348" s="116"/>
      <c r="J348" s="116"/>
      <c r="K348" s="116"/>
      <c r="L348" s="116"/>
      <c r="M348" s="116"/>
      <c r="N348" s="116"/>
      <c r="O348" s="116"/>
      <c r="P348" s="116"/>
      <c r="Q348" s="116"/>
    </row>
    <row r="349" spans="4:17" x14ac:dyDescent="0.2">
      <c r="D349" s="116"/>
      <c r="E349" s="116"/>
      <c r="F349" s="116"/>
      <c r="G349" s="116"/>
      <c r="H349" s="116"/>
      <c r="I349" s="116"/>
      <c r="J349" s="116"/>
      <c r="K349" s="116"/>
      <c r="L349" s="116"/>
      <c r="M349" s="116"/>
      <c r="N349" s="116"/>
      <c r="O349" s="116"/>
      <c r="P349" s="116"/>
      <c r="Q349" s="116"/>
    </row>
    <row r="350" spans="4:17" x14ac:dyDescent="0.2">
      <c r="D350" s="116"/>
      <c r="E350" s="116"/>
      <c r="F350" s="116"/>
      <c r="G350" s="116"/>
      <c r="H350" s="116"/>
      <c r="I350" s="116"/>
      <c r="J350" s="116"/>
      <c r="K350" s="116"/>
      <c r="L350" s="116"/>
      <c r="M350" s="116"/>
      <c r="N350" s="116"/>
      <c r="O350" s="116"/>
      <c r="P350" s="116"/>
      <c r="Q350" s="116"/>
    </row>
    <row r="351" spans="4:17" x14ac:dyDescent="0.2">
      <c r="D351" s="116"/>
      <c r="E351" s="116"/>
      <c r="F351" s="116"/>
      <c r="G351" s="116"/>
      <c r="H351" s="116"/>
      <c r="I351" s="116"/>
      <c r="J351" s="116"/>
      <c r="K351" s="116"/>
      <c r="L351" s="116"/>
      <c r="M351" s="116"/>
      <c r="N351" s="116"/>
      <c r="O351" s="116"/>
      <c r="P351" s="116"/>
      <c r="Q351" s="116"/>
    </row>
    <row r="352" spans="4:17" x14ac:dyDescent="0.2">
      <c r="D352" s="116"/>
      <c r="E352" s="116"/>
      <c r="F352" s="116"/>
      <c r="G352" s="116"/>
      <c r="H352" s="116"/>
      <c r="I352" s="116"/>
      <c r="J352" s="116"/>
      <c r="K352" s="116"/>
      <c r="L352" s="116"/>
      <c r="M352" s="116"/>
      <c r="N352" s="116"/>
      <c r="O352" s="116"/>
      <c r="P352" s="116"/>
      <c r="Q352" s="116"/>
    </row>
    <row r="353" spans="4:17" x14ac:dyDescent="0.2">
      <c r="D353" s="116"/>
      <c r="E353" s="116"/>
      <c r="F353" s="116"/>
      <c r="G353" s="116"/>
      <c r="H353" s="116"/>
      <c r="I353" s="116"/>
      <c r="J353" s="116"/>
      <c r="K353" s="116"/>
      <c r="L353" s="116"/>
      <c r="M353" s="116"/>
      <c r="N353" s="116"/>
      <c r="O353" s="116"/>
      <c r="P353" s="116"/>
      <c r="Q353" s="116"/>
    </row>
    <row r="354" spans="4:17" x14ac:dyDescent="0.2">
      <c r="D354" s="116"/>
      <c r="E354" s="116"/>
      <c r="F354" s="116"/>
      <c r="G354" s="116"/>
      <c r="H354" s="116"/>
      <c r="I354" s="116"/>
      <c r="J354" s="116"/>
      <c r="K354" s="116"/>
      <c r="L354" s="116"/>
      <c r="M354" s="116"/>
      <c r="N354" s="116"/>
      <c r="O354" s="116"/>
      <c r="P354" s="116"/>
      <c r="Q354" s="116"/>
    </row>
    <row r="355" spans="4:17" x14ac:dyDescent="0.2">
      <c r="D355" s="116"/>
      <c r="E355" s="116"/>
      <c r="F355" s="116"/>
      <c r="G355" s="116"/>
      <c r="H355" s="116"/>
      <c r="I355" s="116"/>
      <c r="J355" s="116"/>
      <c r="K355" s="116"/>
      <c r="L355" s="116"/>
      <c r="M355" s="116"/>
      <c r="N355" s="116"/>
      <c r="O355" s="116"/>
      <c r="P355" s="116"/>
      <c r="Q355" s="116"/>
    </row>
    <row r="356" spans="4:17" x14ac:dyDescent="0.2">
      <c r="D356" s="116"/>
      <c r="E356" s="116"/>
      <c r="F356" s="116"/>
      <c r="G356" s="116"/>
      <c r="H356" s="116"/>
      <c r="I356" s="116"/>
      <c r="J356" s="116"/>
      <c r="K356" s="116"/>
      <c r="L356" s="116"/>
      <c r="M356" s="116"/>
      <c r="N356" s="116"/>
      <c r="O356" s="116"/>
      <c r="P356" s="116"/>
      <c r="Q356" s="116"/>
    </row>
    <row r="357" spans="4:17" x14ac:dyDescent="0.2">
      <c r="D357" s="116"/>
      <c r="E357" s="116"/>
      <c r="F357" s="116"/>
      <c r="G357" s="116"/>
      <c r="H357" s="116"/>
      <c r="I357" s="116"/>
      <c r="J357" s="116"/>
      <c r="K357" s="116"/>
      <c r="L357" s="116"/>
      <c r="M357" s="116"/>
      <c r="N357" s="116"/>
      <c r="O357" s="116"/>
      <c r="P357" s="116"/>
      <c r="Q357" s="116"/>
    </row>
    <row r="358" spans="4:17" x14ac:dyDescent="0.2">
      <c r="D358" s="116"/>
      <c r="E358" s="116"/>
      <c r="F358" s="116"/>
      <c r="G358" s="116"/>
      <c r="H358" s="116"/>
      <c r="I358" s="116"/>
      <c r="J358" s="116"/>
      <c r="K358" s="116"/>
      <c r="L358" s="116"/>
      <c r="M358" s="116"/>
      <c r="N358" s="116"/>
      <c r="O358" s="116"/>
      <c r="P358" s="116"/>
      <c r="Q358" s="116"/>
    </row>
    <row r="359" spans="4:17" x14ac:dyDescent="0.2">
      <c r="D359" s="116"/>
      <c r="E359" s="116"/>
      <c r="F359" s="116"/>
      <c r="G359" s="116"/>
      <c r="H359" s="116"/>
      <c r="I359" s="116"/>
      <c r="J359" s="116"/>
      <c r="K359" s="116"/>
      <c r="L359" s="116"/>
      <c r="M359" s="116"/>
      <c r="N359" s="116"/>
      <c r="O359" s="116"/>
      <c r="P359" s="116"/>
      <c r="Q359" s="116"/>
    </row>
    <row r="360" spans="4:17" x14ac:dyDescent="0.2">
      <c r="D360" s="116"/>
      <c r="E360" s="116"/>
      <c r="F360" s="116"/>
      <c r="G360" s="116"/>
      <c r="H360" s="116"/>
      <c r="I360" s="116"/>
      <c r="J360" s="116"/>
      <c r="K360" s="116"/>
      <c r="L360" s="116"/>
      <c r="M360" s="116"/>
      <c r="N360" s="116"/>
      <c r="O360" s="116"/>
      <c r="P360" s="116"/>
      <c r="Q360" s="116"/>
    </row>
    <row r="361" spans="4:17" x14ac:dyDescent="0.2">
      <c r="D361" s="116"/>
      <c r="E361" s="116"/>
      <c r="F361" s="116"/>
      <c r="G361" s="116"/>
      <c r="H361" s="116"/>
      <c r="I361" s="116"/>
      <c r="J361" s="116"/>
      <c r="K361" s="116"/>
      <c r="L361" s="116"/>
      <c r="M361" s="116"/>
      <c r="N361" s="116"/>
      <c r="O361" s="116"/>
      <c r="P361" s="116"/>
      <c r="Q361" s="116"/>
    </row>
    <row r="362" spans="4:17" x14ac:dyDescent="0.2">
      <c r="D362" s="116"/>
      <c r="E362" s="116"/>
      <c r="F362" s="116"/>
      <c r="G362" s="116"/>
      <c r="H362" s="116"/>
      <c r="I362" s="116"/>
      <c r="J362" s="116"/>
      <c r="K362" s="116"/>
      <c r="L362" s="116"/>
      <c r="M362" s="116"/>
      <c r="N362" s="116"/>
      <c r="O362" s="116"/>
      <c r="P362" s="116"/>
      <c r="Q362" s="116"/>
    </row>
    <row r="363" spans="4:17" x14ac:dyDescent="0.2">
      <c r="D363" s="116"/>
      <c r="E363" s="116"/>
      <c r="F363" s="116"/>
      <c r="G363" s="116"/>
      <c r="H363" s="116"/>
      <c r="I363" s="116"/>
      <c r="J363" s="116"/>
      <c r="K363" s="116"/>
      <c r="L363" s="116"/>
      <c r="M363" s="116"/>
      <c r="N363" s="116"/>
      <c r="O363" s="116"/>
      <c r="P363" s="116"/>
      <c r="Q363" s="116"/>
    </row>
    <row r="364" spans="4:17" x14ac:dyDescent="0.2">
      <c r="D364" s="116"/>
      <c r="E364" s="116"/>
      <c r="F364" s="116"/>
      <c r="G364" s="116"/>
      <c r="H364" s="116"/>
      <c r="I364" s="116"/>
      <c r="J364" s="116"/>
      <c r="K364" s="116"/>
      <c r="L364" s="116"/>
      <c r="M364" s="116"/>
      <c r="N364" s="116"/>
      <c r="O364" s="116"/>
      <c r="P364" s="116"/>
      <c r="Q364" s="116"/>
    </row>
    <row r="365" spans="4:17" x14ac:dyDescent="0.2">
      <c r="D365" s="116"/>
      <c r="E365" s="116"/>
      <c r="F365" s="116"/>
      <c r="G365" s="116"/>
      <c r="H365" s="116"/>
      <c r="I365" s="116"/>
      <c r="J365" s="116"/>
      <c r="K365" s="116"/>
      <c r="L365" s="116"/>
      <c r="M365" s="116"/>
      <c r="N365" s="116"/>
      <c r="O365" s="116"/>
      <c r="P365" s="116"/>
      <c r="Q365" s="116"/>
    </row>
    <row r="366" spans="4:17" x14ac:dyDescent="0.2">
      <c r="D366" s="116"/>
      <c r="E366" s="116"/>
      <c r="F366" s="116"/>
      <c r="G366" s="116"/>
      <c r="H366" s="116"/>
      <c r="I366" s="116"/>
      <c r="J366" s="116"/>
      <c r="K366" s="116"/>
      <c r="L366" s="116"/>
      <c r="M366" s="116"/>
      <c r="N366" s="116"/>
      <c r="O366" s="116"/>
      <c r="P366" s="116"/>
      <c r="Q366" s="116"/>
    </row>
    <row r="367" spans="4:17" x14ac:dyDescent="0.2">
      <c r="D367" s="116"/>
      <c r="E367" s="116"/>
      <c r="F367" s="116"/>
      <c r="G367" s="116"/>
      <c r="H367" s="116"/>
      <c r="I367" s="116"/>
      <c r="J367" s="116"/>
      <c r="K367" s="116"/>
      <c r="L367" s="116"/>
      <c r="M367" s="116"/>
      <c r="N367" s="116"/>
      <c r="O367" s="116"/>
      <c r="P367" s="116"/>
      <c r="Q367" s="116"/>
    </row>
    <row r="368" spans="4:17" x14ac:dyDescent="0.2">
      <c r="D368" s="116"/>
      <c r="E368" s="116"/>
      <c r="F368" s="116"/>
      <c r="G368" s="116"/>
      <c r="H368" s="116"/>
      <c r="I368" s="116"/>
      <c r="J368" s="116"/>
      <c r="K368" s="116"/>
      <c r="L368" s="116"/>
      <c r="M368" s="116"/>
      <c r="N368" s="116"/>
      <c r="O368" s="116"/>
      <c r="P368" s="116"/>
      <c r="Q368" s="116"/>
    </row>
    <row r="369" spans="4:17" x14ac:dyDescent="0.2">
      <c r="D369" s="116"/>
      <c r="E369" s="116"/>
      <c r="F369" s="116"/>
      <c r="G369" s="116"/>
      <c r="H369" s="116"/>
      <c r="I369" s="116"/>
      <c r="J369" s="116"/>
      <c r="K369" s="116"/>
      <c r="L369" s="116"/>
      <c r="M369" s="116"/>
      <c r="N369" s="116"/>
      <c r="O369" s="116"/>
      <c r="P369" s="116"/>
      <c r="Q369" s="116"/>
    </row>
    <row r="370" spans="4:17" x14ac:dyDescent="0.2">
      <c r="D370" s="116"/>
      <c r="E370" s="116"/>
      <c r="F370" s="116"/>
      <c r="G370" s="116"/>
      <c r="H370" s="116"/>
      <c r="I370" s="116"/>
      <c r="J370" s="116"/>
      <c r="K370" s="116"/>
      <c r="L370" s="116"/>
      <c r="M370" s="116"/>
      <c r="N370" s="116"/>
      <c r="O370" s="116"/>
      <c r="P370" s="116"/>
      <c r="Q370" s="116"/>
    </row>
    <row r="371" spans="4:17" x14ac:dyDescent="0.2">
      <c r="D371" s="116"/>
      <c r="E371" s="116"/>
      <c r="F371" s="116"/>
      <c r="G371" s="116"/>
      <c r="H371" s="116"/>
      <c r="I371" s="116"/>
      <c r="J371" s="116"/>
      <c r="K371" s="116"/>
      <c r="L371" s="116"/>
      <c r="M371" s="116"/>
      <c r="N371" s="116"/>
      <c r="O371" s="116"/>
      <c r="P371" s="116"/>
      <c r="Q371" s="116"/>
    </row>
    <row r="372" spans="4:17" x14ac:dyDescent="0.2">
      <c r="D372" s="116"/>
      <c r="E372" s="116"/>
      <c r="F372" s="116"/>
      <c r="G372" s="116"/>
      <c r="H372" s="116"/>
      <c r="I372" s="116"/>
      <c r="J372" s="116"/>
      <c r="K372" s="116"/>
      <c r="L372" s="116"/>
      <c r="M372" s="116"/>
      <c r="N372" s="116"/>
      <c r="O372" s="116"/>
      <c r="P372" s="116"/>
      <c r="Q372" s="116"/>
    </row>
    <row r="373" spans="4:17" x14ac:dyDescent="0.2">
      <c r="D373" s="116"/>
      <c r="E373" s="116"/>
      <c r="F373" s="116"/>
      <c r="G373" s="116"/>
      <c r="H373" s="116"/>
      <c r="I373" s="116"/>
      <c r="J373" s="116"/>
      <c r="K373" s="116"/>
      <c r="L373" s="116"/>
      <c r="M373" s="116"/>
      <c r="N373" s="116"/>
      <c r="O373" s="116"/>
      <c r="P373" s="116"/>
      <c r="Q373" s="116"/>
    </row>
    <row r="374" spans="4:17" x14ac:dyDescent="0.2">
      <c r="D374" s="116"/>
      <c r="E374" s="116"/>
      <c r="F374" s="116"/>
      <c r="G374" s="116"/>
      <c r="H374" s="116"/>
      <c r="I374" s="116"/>
      <c r="J374" s="116"/>
      <c r="K374" s="116"/>
      <c r="L374" s="116"/>
      <c r="M374" s="116"/>
      <c r="N374" s="116"/>
      <c r="O374" s="116"/>
      <c r="P374" s="116"/>
      <c r="Q374" s="116"/>
    </row>
    <row r="375" spans="4:17" x14ac:dyDescent="0.2">
      <c r="D375" s="116"/>
      <c r="E375" s="116"/>
      <c r="F375" s="116"/>
      <c r="G375" s="116"/>
      <c r="H375" s="116"/>
      <c r="I375" s="116"/>
      <c r="J375" s="116"/>
      <c r="K375" s="116"/>
      <c r="L375" s="116"/>
      <c r="M375" s="116"/>
      <c r="N375" s="116"/>
      <c r="O375" s="116"/>
      <c r="P375" s="116"/>
      <c r="Q375" s="116"/>
    </row>
    <row r="376" spans="4:17" x14ac:dyDescent="0.2">
      <c r="D376" s="116"/>
      <c r="E376" s="116"/>
      <c r="F376" s="116"/>
      <c r="G376" s="116"/>
      <c r="H376" s="116"/>
      <c r="I376" s="116"/>
      <c r="J376" s="116"/>
      <c r="K376" s="116"/>
      <c r="L376" s="116"/>
      <c r="M376" s="116"/>
      <c r="N376" s="116"/>
      <c r="O376" s="116"/>
      <c r="P376" s="116"/>
      <c r="Q376" s="116"/>
    </row>
    <row r="377" spans="4:17" x14ac:dyDescent="0.2">
      <c r="D377" s="116"/>
      <c r="E377" s="116"/>
      <c r="F377" s="116"/>
      <c r="G377" s="116"/>
      <c r="H377" s="116"/>
      <c r="I377" s="116"/>
      <c r="J377" s="116"/>
      <c r="K377" s="116"/>
      <c r="L377" s="116"/>
      <c r="M377" s="116"/>
      <c r="N377" s="116"/>
      <c r="O377" s="116"/>
      <c r="P377" s="116"/>
      <c r="Q377" s="116"/>
    </row>
    <row r="378" spans="4:17" x14ac:dyDescent="0.2">
      <c r="D378" s="116"/>
      <c r="E378" s="116"/>
      <c r="F378" s="116"/>
      <c r="G378" s="116"/>
      <c r="H378" s="116"/>
      <c r="I378" s="116"/>
      <c r="J378" s="116"/>
      <c r="K378" s="116"/>
      <c r="L378" s="116"/>
      <c r="M378" s="116"/>
      <c r="N378" s="116"/>
      <c r="O378" s="116"/>
      <c r="P378" s="116"/>
      <c r="Q378" s="116"/>
    </row>
    <row r="379" spans="4:17" x14ac:dyDescent="0.2">
      <c r="D379" s="116"/>
      <c r="E379" s="116"/>
      <c r="F379" s="116"/>
      <c r="G379" s="116"/>
      <c r="H379" s="116"/>
      <c r="I379" s="116"/>
      <c r="J379" s="116"/>
      <c r="K379" s="116"/>
      <c r="L379" s="116"/>
      <c r="M379" s="116"/>
      <c r="N379" s="116"/>
      <c r="O379" s="116"/>
      <c r="P379" s="116"/>
      <c r="Q379" s="116"/>
    </row>
    <row r="380" spans="4:17" x14ac:dyDescent="0.2">
      <c r="D380" s="116"/>
      <c r="E380" s="116"/>
      <c r="F380" s="116"/>
      <c r="G380" s="116"/>
      <c r="H380" s="116"/>
      <c r="I380" s="116"/>
      <c r="J380" s="116"/>
      <c r="K380" s="116"/>
      <c r="L380" s="116"/>
      <c r="M380" s="116"/>
      <c r="N380" s="116"/>
      <c r="O380" s="116"/>
      <c r="P380" s="116"/>
      <c r="Q380" s="116"/>
    </row>
    <row r="381" spans="4:17" x14ac:dyDescent="0.2">
      <c r="D381" s="116"/>
      <c r="E381" s="116"/>
      <c r="F381" s="116"/>
      <c r="G381" s="116"/>
      <c r="H381" s="116"/>
      <c r="I381" s="116"/>
      <c r="J381" s="116"/>
      <c r="K381" s="116"/>
      <c r="L381" s="116"/>
      <c r="M381" s="116"/>
      <c r="N381" s="116"/>
      <c r="O381" s="116"/>
      <c r="P381" s="116"/>
      <c r="Q381" s="116"/>
    </row>
    <row r="382" spans="4:17" x14ac:dyDescent="0.2">
      <c r="D382" s="116"/>
      <c r="E382" s="116"/>
      <c r="F382" s="116"/>
      <c r="G382" s="116"/>
      <c r="H382" s="116"/>
      <c r="I382" s="116"/>
      <c r="J382" s="116"/>
      <c r="K382" s="116"/>
      <c r="L382" s="116"/>
      <c r="M382" s="116"/>
      <c r="N382" s="116"/>
      <c r="O382" s="116"/>
      <c r="P382" s="116"/>
      <c r="Q382" s="116"/>
    </row>
    <row r="383" spans="4:17" x14ac:dyDescent="0.2">
      <c r="D383" s="116"/>
      <c r="E383" s="116"/>
      <c r="F383" s="116"/>
      <c r="G383" s="116"/>
      <c r="H383" s="116"/>
      <c r="I383" s="116"/>
      <c r="J383" s="116"/>
      <c r="K383" s="116"/>
      <c r="L383" s="116"/>
      <c r="M383" s="116"/>
      <c r="N383" s="116"/>
      <c r="O383" s="116"/>
      <c r="P383" s="116"/>
      <c r="Q383" s="116"/>
    </row>
    <row r="384" spans="4:17" x14ac:dyDescent="0.2">
      <c r="D384" s="116"/>
      <c r="E384" s="116"/>
      <c r="F384" s="116"/>
      <c r="G384" s="116"/>
      <c r="H384" s="116"/>
      <c r="I384" s="116"/>
      <c r="J384" s="116"/>
      <c r="K384" s="116"/>
      <c r="L384" s="116"/>
      <c r="M384" s="116"/>
      <c r="N384" s="116"/>
      <c r="O384" s="116"/>
      <c r="P384" s="116"/>
      <c r="Q384" s="116"/>
    </row>
    <row r="385" spans="4:17" x14ac:dyDescent="0.2">
      <c r="D385" s="116"/>
      <c r="E385" s="116"/>
      <c r="F385" s="116"/>
      <c r="G385" s="116"/>
      <c r="H385" s="116"/>
      <c r="I385" s="116"/>
      <c r="J385" s="116"/>
      <c r="K385" s="116"/>
      <c r="L385" s="116"/>
      <c r="M385" s="116"/>
      <c r="N385" s="116"/>
      <c r="O385" s="116"/>
      <c r="P385" s="116"/>
      <c r="Q385" s="116"/>
    </row>
    <row r="386" spans="4:17" x14ac:dyDescent="0.2">
      <c r="D386" s="116"/>
      <c r="E386" s="116"/>
      <c r="F386" s="116"/>
      <c r="G386" s="116"/>
      <c r="H386" s="116"/>
      <c r="I386" s="116"/>
      <c r="J386" s="116"/>
      <c r="K386" s="116"/>
      <c r="L386" s="116"/>
      <c r="M386" s="116"/>
      <c r="N386" s="116"/>
      <c r="O386" s="116"/>
      <c r="P386" s="116"/>
      <c r="Q386" s="116"/>
    </row>
    <row r="387" spans="4:17" x14ac:dyDescent="0.2">
      <c r="D387" s="116"/>
      <c r="E387" s="116"/>
      <c r="F387" s="116"/>
      <c r="G387" s="116"/>
      <c r="H387" s="116"/>
      <c r="I387" s="116"/>
      <c r="J387" s="116"/>
      <c r="K387" s="116"/>
      <c r="L387" s="116"/>
      <c r="M387" s="116"/>
      <c r="N387" s="116"/>
      <c r="O387" s="116"/>
      <c r="P387" s="116"/>
      <c r="Q387" s="116"/>
    </row>
    <row r="388" spans="4:17" x14ac:dyDescent="0.2">
      <c r="D388" s="116"/>
      <c r="E388" s="116"/>
      <c r="F388" s="116"/>
      <c r="G388" s="116"/>
      <c r="H388" s="116"/>
      <c r="I388" s="116"/>
      <c r="J388" s="116"/>
      <c r="K388" s="116"/>
      <c r="L388" s="116"/>
      <c r="M388" s="116"/>
      <c r="N388" s="116"/>
      <c r="O388" s="116"/>
      <c r="P388" s="116"/>
      <c r="Q388" s="116"/>
    </row>
    <row r="389" spans="4:17" x14ac:dyDescent="0.2">
      <c r="D389" s="116"/>
      <c r="E389" s="116"/>
      <c r="F389" s="116"/>
      <c r="G389" s="116"/>
      <c r="H389" s="116"/>
      <c r="I389" s="116"/>
      <c r="J389" s="116"/>
      <c r="K389" s="116"/>
      <c r="L389" s="116"/>
      <c r="M389" s="116"/>
      <c r="N389" s="116"/>
      <c r="O389" s="116"/>
      <c r="P389" s="116"/>
      <c r="Q389" s="116"/>
    </row>
    <row r="390" spans="4:17" x14ac:dyDescent="0.2">
      <c r="D390" s="116"/>
      <c r="E390" s="116"/>
      <c r="F390" s="116"/>
      <c r="G390" s="116"/>
      <c r="H390" s="116"/>
      <c r="I390" s="116"/>
      <c r="J390" s="116"/>
      <c r="K390" s="116"/>
      <c r="L390" s="116"/>
      <c r="M390" s="116"/>
      <c r="N390" s="116"/>
      <c r="O390" s="116"/>
      <c r="P390" s="116"/>
      <c r="Q390" s="116"/>
    </row>
    <row r="391" spans="4:17" x14ac:dyDescent="0.2">
      <c r="D391" s="116"/>
      <c r="E391" s="116"/>
      <c r="F391" s="116"/>
      <c r="G391" s="116"/>
      <c r="H391" s="116"/>
      <c r="I391" s="116"/>
      <c r="J391" s="116"/>
      <c r="K391" s="116"/>
      <c r="L391" s="116"/>
      <c r="M391" s="116"/>
      <c r="N391" s="116"/>
      <c r="O391" s="116"/>
      <c r="P391" s="116"/>
      <c r="Q391" s="116"/>
    </row>
    <row r="392" spans="4:17" x14ac:dyDescent="0.2">
      <c r="D392" s="116"/>
      <c r="E392" s="116"/>
      <c r="F392" s="116"/>
      <c r="G392" s="116"/>
      <c r="H392" s="116"/>
      <c r="I392" s="116"/>
      <c r="J392" s="116"/>
      <c r="K392" s="116"/>
      <c r="L392" s="116"/>
      <c r="M392" s="116"/>
      <c r="N392" s="116"/>
      <c r="O392" s="116"/>
      <c r="P392" s="116"/>
      <c r="Q392" s="116"/>
    </row>
    <row r="393" spans="4:17" x14ac:dyDescent="0.2">
      <c r="D393" s="116"/>
      <c r="E393" s="116"/>
      <c r="F393" s="116"/>
      <c r="G393" s="116"/>
      <c r="H393" s="116"/>
      <c r="I393" s="116"/>
      <c r="J393" s="116"/>
      <c r="K393" s="116"/>
      <c r="L393" s="116"/>
      <c r="M393" s="116"/>
      <c r="N393" s="116"/>
      <c r="O393" s="116"/>
      <c r="P393" s="116"/>
      <c r="Q393" s="116"/>
    </row>
    <row r="394" spans="4:17" x14ac:dyDescent="0.2">
      <c r="D394" s="116"/>
      <c r="E394" s="116"/>
      <c r="F394" s="116"/>
      <c r="G394" s="116"/>
      <c r="H394" s="116"/>
      <c r="I394" s="116"/>
      <c r="J394" s="116"/>
      <c r="K394" s="116"/>
      <c r="L394" s="116"/>
      <c r="M394" s="116"/>
      <c r="N394" s="116"/>
      <c r="O394" s="116"/>
      <c r="P394" s="116"/>
      <c r="Q394" s="116"/>
    </row>
    <row r="395" spans="4:17" x14ac:dyDescent="0.2">
      <c r="D395" s="116"/>
      <c r="E395" s="116"/>
      <c r="F395" s="116"/>
      <c r="G395" s="116"/>
      <c r="H395" s="116"/>
      <c r="I395" s="116"/>
      <c r="J395" s="116"/>
      <c r="K395" s="116"/>
      <c r="L395" s="116"/>
      <c r="M395" s="116"/>
      <c r="N395" s="116"/>
      <c r="O395" s="116"/>
      <c r="P395" s="116"/>
      <c r="Q395" s="116"/>
    </row>
    <row r="396" spans="4:17" x14ac:dyDescent="0.2">
      <c r="D396" s="116"/>
      <c r="E396" s="116"/>
      <c r="F396" s="116"/>
      <c r="G396" s="116"/>
      <c r="H396" s="116"/>
      <c r="I396" s="116"/>
      <c r="J396" s="116"/>
      <c r="K396" s="116"/>
      <c r="L396" s="116"/>
      <c r="M396" s="116"/>
      <c r="N396" s="116"/>
      <c r="O396" s="116"/>
      <c r="P396" s="116"/>
      <c r="Q396" s="116"/>
    </row>
    <row r="397" spans="4:17" x14ac:dyDescent="0.2">
      <c r="D397" s="116"/>
      <c r="E397" s="116"/>
      <c r="F397" s="116"/>
      <c r="G397" s="116"/>
      <c r="H397" s="116"/>
      <c r="I397" s="116"/>
      <c r="J397" s="116"/>
      <c r="K397" s="116"/>
      <c r="L397" s="116"/>
      <c r="M397" s="116"/>
      <c r="N397" s="116"/>
      <c r="O397" s="116"/>
      <c r="P397" s="116"/>
      <c r="Q397" s="116"/>
    </row>
    <row r="398" spans="4:17" x14ac:dyDescent="0.2">
      <c r="D398" s="116"/>
      <c r="E398" s="116"/>
      <c r="F398" s="116"/>
      <c r="G398" s="116"/>
      <c r="H398" s="116"/>
      <c r="I398" s="116"/>
      <c r="J398" s="116"/>
      <c r="K398" s="116"/>
      <c r="L398" s="116"/>
      <c r="M398" s="116"/>
      <c r="N398" s="116"/>
      <c r="O398" s="116"/>
      <c r="P398" s="116"/>
      <c r="Q398" s="116"/>
    </row>
    <row r="399" spans="4:17" x14ac:dyDescent="0.2">
      <c r="D399" s="116"/>
      <c r="E399" s="116"/>
      <c r="F399" s="116"/>
      <c r="G399" s="116"/>
      <c r="H399" s="116"/>
      <c r="I399" s="116"/>
      <c r="J399" s="116"/>
      <c r="K399" s="116"/>
      <c r="L399" s="116"/>
      <c r="M399" s="116"/>
      <c r="N399" s="116"/>
      <c r="O399" s="116"/>
      <c r="P399" s="116"/>
      <c r="Q399" s="116"/>
    </row>
    <row r="400" spans="4:17" x14ac:dyDescent="0.2">
      <c r="D400" s="116"/>
      <c r="E400" s="116"/>
      <c r="F400" s="116"/>
      <c r="G400" s="116"/>
      <c r="H400" s="116"/>
      <c r="I400" s="116"/>
      <c r="J400" s="116"/>
      <c r="K400" s="116"/>
      <c r="L400" s="116"/>
      <c r="M400" s="116"/>
      <c r="N400" s="116"/>
      <c r="O400" s="116"/>
      <c r="P400" s="116"/>
      <c r="Q400" s="116"/>
    </row>
    <row r="401" spans="4:17" x14ac:dyDescent="0.2">
      <c r="D401" s="116"/>
      <c r="E401" s="116"/>
      <c r="F401" s="116"/>
      <c r="G401" s="116"/>
      <c r="H401" s="116"/>
      <c r="I401" s="116"/>
      <c r="J401" s="116"/>
      <c r="K401" s="116"/>
      <c r="L401" s="116"/>
      <c r="M401" s="116"/>
      <c r="N401" s="116"/>
      <c r="O401" s="116"/>
      <c r="P401" s="116"/>
      <c r="Q401" s="116"/>
    </row>
    <row r="402" spans="4:17" x14ac:dyDescent="0.2">
      <c r="D402" s="116"/>
      <c r="E402" s="116"/>
      <c r="F402" s="116"/>
      <c r="G402" s="116"/>
      <c r="H402" s="116"/>
      <c r="I402" s="116"/>
      <c r="J402" s="116"/>
      <c r="K402" s="116"/>
      <c r="L402" s="116"/>
      <c r="M402" s="116"/>
      <c r="N402" s="116"/>
      <c r="O402" s="116"/>
      <c r="P402" s="116"/>
      <c r="Q402" s="116"/>
    </row>
    <row r="403" spans="4:17" x14ac:dyDescent="0.2">
      <c r="D403" s="116"/>
      <c r="E403" s="116"/>
      <c r="F403" s="116"/>
      <c r="G403" s="116"/>
      <c r="H403" s="116"/>
      <c r="I403" s="116"/>
      <c r="J403" s="116"/>
      <c r="K403" s="116"/>
      <c r="L403" s="116"/>
      <c r="M403" s="116"/>
      <c r="N403" s="116"/>
      <c r="O403" s="116"/>
      <c r="P403" s="116"/>
      <c r="Q403" s="116"/>
    </row>
    <row r="404" spans="4:17" x14ac:dyDescent="0.2">
      <c r="D404" s="116"/>
      <c r="E404" s="116"/>
      <c r="F404" s="116"/>
      <c r="G404" s="116"/>
      <c r="H404" s="116"/>
      <c r="I404" s="116"/>
      <c r="J404" s="116"/>
      <c r="K404" s="116"/>
      <c r="L404" s="116"/>
      <c r="M404" s="116"/>
      <c r="N404" s="116"/>
      <c r="O404" s="116"/>
      <c r="P404" s="116"/>
      <c r="Q404" s="116"/>
    </row>
    <row r="405" spans="4:17" x14ac:dyDescent="0.2">
      <c r="D405" s="116"/>
      <c r="E405" s="116"/>
      <c r="F405" s="116"/>
      <c r="G405" s="116"/>
      <c r="H405" s="116"/>
      <c r="I405" s="116"/>
      <c r="J405" s="116"/>
      <c r="K405" s="116"/>
      <c r="L405" s="116"/>
      <c r="M405" s="116"/>
      <c r="N405" s="116"/>
      <c r="O405" s="116"/>
      <c r="P405" s="116"/>
      <c r="Q405" s="116"/>
    </row>
    <row r="406" spans="4:17" x14ac:dyDescent="0.2">
      <c r="D406" s="116"/>
      <c r="E406" s="116"/>
      <c r="F406" s="116"/>
      <c r="G406" s="116"/>
      <c r="H406" s="116"/>
      <c r="I406" s="116"/>
      <c r="J406" s="116"/>
      <c r="K406" s="116"/>
      <c r="L406" s="116"/>
      <c r="M406" s="116"/>
      <c r="N406" s="116"/>
      <c r="O406" s="116"/>
      <c r="P406" s="116"/>
      <c r="Q406" s="116"/>
    </row>
    <row r="407" spans="4:17" x14ac:dyDescent="0.2">
      <c r="D407" s="116"/>
      <c r="E407" s="116"/>
      <c r="F407" s="116"/>
      <c r="G407" s="116"/>
      <c r="H407" s="116"/>
      <c r="I407" s="116"/>
      <c r="J407" s="116"/>
      <c r="K407" s="116"/>
      <c r="L407" s="116"/>
      <c r="M407" s="116"/>
      <c r="N407" s="116"/>
      <c r="O407" s="116"/>
      <c r="P407" s="116"/>
      <c r="Q407" s="116"/>
    </row>
    <row r="408" spans="4:17" x14ac:dyDescent="0.2">
      <c r="D408" s="116"/>
      <c r="E408" s="116"/>
      <c r="F408" s="116"/>
      <c r="G408" s="116"/>
      <c r="H408" s="116"/>
      <c r="I408" s="116"/>
      <c r="J408" s="116"/>
      <c r="K408" s="116"/>
      <c r="L408" s="116"/>
      <c r="M408" s="116"/>
      <c r="N408" s="116"/>
      <c r="O408" s="116"/>
      <c r="P408" s="116"/>
      <c r="Q408" s="116"/>
    </row>
    <row r="409" spans="4:17" x14ac:dyDescent="0.2">
      <c r="D409" s="116"/>
      <c r="E409" s="116"/>
      <c r="F409" s="116"/>
      <c r="G409" s="116"/>
      <c r="H409" s="116"/>
      <c r="I409" s="116"/>
      <c r="J409" s="116"/>
      <c r="K409" s="116"/>
      <c r="L409" s="116"/>
      <c r="M409" s="116"/>
      <c r="N409" s="116"/>
      <c r="O409" s="116"/>
      <c r="P409" s="116"/>
      <c r="Q409" s="116"/>
    </row>
    <row r="410" spans="4:17" x14ac:dyDescent="0.2">
      <c r="D410" s="116"/>
      <c r="E410" s="116"/>
      <c r="F410" s="116"/>
      <c r="G410" s="116"/>
      <c r="H410" s="116"/>
      <c r="I410" s="116"/>
      <c r="J410" s="116"/>
      <c r="K410" s="116"/>
      <c r="L410" s="116"/>
      <c r="M410" s="116"/>
      <c r="N410" s="116"/>
      <c r="O410" s="116"/>
      <c r="P410" s="116"/>
      <c r="Q410" s="116"/>
    </row>
    <row r="411" spans="4:17" x14ac:dyDescent="0.2">
      <c r="D411" s="116"/>
      <c r="E411" s="116"/>
      <c r="F411" s="116"/>
      <c r="G411" s="116"/>
      <c r="H411" s="116"/>
      <c r="I411" s="116"/>
      <c r="J411" s="116"/>
      <c r="K411" s="116"/>
      <c r="L411" s="116"/>
      <c r="M411" s="116"/>
      <c r="N411" s="116"/>
      <c r="O411" s="116"/>
      <c r="P411" s="116"/>
      <c r="Q411" s="116"/>
    </row>
    <row r="412" spans="4:17" x14ac:dyDescent="0.2">
      <c r="D412" s="116"/>
      <c r="E412" s="116"/>
      <c r="F412" s="116"/>
      <c r="G412" s="116"/>
      <c r="H412" s="116"/>
      <c r="I412" s="116"/>
      <c r="J412" s="116"/>
      <c r="K412" s="116"/>
      <c r="L412" s="116"/>
      <c r="M412" s="116"/>
      <c r="N412" s="116"/>
      <c r="O412" s="116"/>
      <c r="P412" s="116"/>
      <c r="Q412" s="116"/>
    </row>
    <row r="413" spans="4:17" x14ac:dyDescent="0.2">
      <c r="D413" s="116"/>
      <c r="E413" s="116"/>
      <c r="F413" s="116"/>
      <c r="G413" s="116"/>
      <c r="H413" s="116"/>
      <c r="I413" s="116"/>
      <c r="J413" s="116"/>
      <c r="K413" s="116"/>
      <c r="L413" s="116"/>
      <c r="M413" s="116"/>
      <c r="N413" s="116"/>
      <c r="O413" s="116"/>
      <c r="P413" s="116"/>
      <c r="Q413" s="116"/>
    </row>
    <row r="414" spans="4:17" x14ac:dyDescent="0.2">
      <c r="D414" s="116"/>
      <c r="E414" s="116"/>
      <c r="F414" s="116"/>
      <c r="G414" s="116"/>
      <c r="H414" s="116"/>
      <c r="I414" s="116"/>
      <c r="J414" s="116"/>
      <c r="K414" s="116"/>
      <c r="L414" s="116"/>
      <c r="M414" s="116"/>
      <c r="N414" s="116"/>
      <c r="O414" s="116"/>
      <c r="P414" s="116"/>
      <c r="Q414" s="116"/>
    </row>
    <row r="415" spans="4:17" x14ac:dyDescent="0.2">
      <c r="D415" s="116"/>
      <c r="E415" s="116"/>
      <c r="F415" s="116"/>
      <c r="G415" s="116"/>
      <c r="H415" s="116"/>
      <c r="I415" s="116"/>
      <c r="J415" s="116"/>
      <c r="K415" s="116"/>
      <c r="L415" s="116"/>
      <c r="M415" s="116"/>
      <c r="N415" s="116"/>
      <c r="O415" s="116"/>
      <c r="P415" s="116"/>
      <c r="Q415" s="116"/>
    </row>
    <row r="416" spans="4:17" x14ac:dyDescent="0.2">
      <c r="D416" s="116"/>
      <c r="E416" s="116"/>
      <c r="F416" s="116"/>
      <c r="G416" s="116"/>
      <c r="H416" s="116"/>
      <c r="I416" s="116"/>
      <c r="J416" s="116"/>
      <c r="K416" s="116"/>
      <c r="L416" s="116"/>
      <c r="M416" s="116"/>
      <c r="N416" s="116"/>
      <c r="O416" s="116"/>
      <c r="P416" s="116"/>
      <c r="Q416" s="116"/>
    </row>
    <row r="417" spans="4:17" x14ac:dyDescent="0.2">
      <c r="D417" s="116"/>
      <c r="E417" s="116"/>
      <c r="F417" s="116"/>
      <c r="G417" s="116"/>
      <c r="H417" s="116"/>
      <c r="I417" s="116"/>
      <c r="J417" s="116"/>
      <c r="K417" s="116"/>
      <c r="L417" s="116"/>
      <c r="M417" s="116"/>
      <c r="N417" s="116"/>
      <c r="O417" s="116"/>
      <c r="P417" s="116"/>
      <c r="Q417" s="116"/>
    </row>
    <row r="418" spans="4:17" x14ac:dyDescent="0.2">
      <c r="D418" s="116"/>
      <c r="E418" s="116"/>
      <c r="F418" s="116"/>
      <c r="G418" s="116"/>
      <c r="H418" s="116"/>
      <c r="I418" s="116"/>
      <c r="J418" s="116"/>
      <c r="K418" s="116"/>
      <c r="L418" s="116"/>
      <c r="M418" s="116"/>
      <c r="N418" s="116"/>
      <c r="O418" s="116"/>
      <c r="P418" s="116"/>
      <c r="Q418" s="116"/>
    </row>
    <row r="419" spans="4:17" x14ac:dyDescent="0.2">
      <c r="D419" s="116"/>
      <c r="E419" s="116"/>
      <c r="F419" s="116"/>
      <c r="G419" s="116"/>
      <c r="H419" s="116"/>
      <c r="I419" s="116"/>
      <c r="J419" s="116"/>
      <c r="K419" s="116"/>
      <c r="L419" s="116"/>
      <c r="M419" s="116"/>
      <c r="N419" s="116"/>
      <c r="O419" s="116"/>
      <c r="P419" s="116"/>
      <c r="Q419" s="116"/>
    </row>
    <row r="420" spans="4:17" x14ac:dyDescent="0.2">
      <c r="D420" s="116"/>
      <c r="E420" s="116"/>
      <c r="F420" s="116"/>
      <c r="G420" s="116"/>
      <c r="H420" s="116"/>
      <c r="I420" s="116"/>
      <c r="J420" s="116"/>
      <c r="K420" s="116"/>
      <c r="L420" s="116"/>
      <c r="M420" s="116"/>
      <c r="N420" s="116"/>
      <c r="O420" s="116"/>
      <c r="P420" s="116"/>
      <c r="Q420" s="116"/>
    </row>
    <row r="421" spans="4:17" x14ac:dyDescent="0.2">
      <c r="D421" s="116"/>
      <c r="E421" s="116"/>
      <c r="F421" s="116"/>
      <c r="G421" s="116"/>
      <c r="H421" s="116"/>
      <c r="I421" s="116"/>
      <c r="J421" s="116"/>
      <c r="K421" s="116"/>
      <c r="L421" s="116"/>
      <c r="M421" s="116"/>
      <c r="N421" s="116"/>
      <c r="O421" s="116"/>
      <c r="P421" s="116"/>
      <c r="Q421" s="116"/>
    </row>
    <row r="422" spans="4:17" x14ac:dyDescent="0.2">
      <c r="D422" s="116"/>
      <c r="E422" s="116"/>
      <c r="F422" s="116"/>
      <c r="G422" s="116"/>
      <c r="H422" s="116"/>
      <c r="I422" s="116"/>
      <c r="J422" s="116"/>
      <c r="K422" s="116"/>
      <c r="L422" s="116"/>
      <c r="M422" s="116"/>
      <c r="N422" s="116"/>
      <c r="O422" s="116"/>
      <c r="P422" s="116"/>
      <c r="Q422" s="116"/>
    </row>
    <row r="423" spans="4:17" x14ac:dyDescent="0.2">
      <c r="D423" s="116"/>
      <c r="E423" s="116"/>
      <c r="F423" s="116"/>
      <c r="G423" s="116"/>
      <c r="H423" s="116"/>
      <c r="I423" s="116"/>
      <c r="J423" s="116"/>
      <c r="K423" s="116"/>
      <c r="L423" s="116"/>
      <c r="M423" s="116"/>
      <c r="N423" s="116"/>
      <c r="O423" s="116"/>
      <c r="P423" s="116"/>
      <c r="Q423" s="116"/>
    </row>
    <row r="424" spans="4:17" x14ac:dyDescent="0.2">
      <c r="D424" s="116"/>
      <c r="E424" s="116"/>
      <c r="F424" s="116"/>
      <c r="G424" s="116"/>
      <c r="H424" s="116"/>
      <c r="I424" s="116"/>
      <c r="J424" s="116"/>
      <c r="K424" s="116"/>
      <c r="L424" s="116"/>
      <c r="M424" s="116"/>
      <c r="N424" s="116"/>
      <c r="O424" s="116"/>
      <c r="P424" s="116"/>
      <c r="Q424" s="116"/>
    </row>
    <row r="425" spans="4:17" x14ac:dyDescent="0.2">
      <c r="D425" s="116"/>
      <c r="E425" s="116"/>
      <c r="F425" s="116"/>
      <c r="G425" s="116"/>
      <c r="H425" s="116"/>
      <c r="I425" s="116"/>
      <c r="J425" s="116"/>
      <c r="K425" s="116"/>
      <c r="L425" s="116"/>
      <c r="M425" s="116"/>
      <c r="N425" s="116"/>
      <c r="O425" s="116"/>
      <c r="P425" s="116"/>
      <c r="Q425" s="116"/>
    </row>
    <row r="426" spans="4:17" x14ac:dyDescent="0.2">
      <c r="D426" s="116"/>
      <c r="E426" s="116"/>
      <c r="F426" s="116"/>
      <c r="G426" s="116"/>
      <c r="H426" s="116"/>
      <c r="I426" s="116"/>
      <c r="J426" s="116"/>
      <c r="K426" s="116"/>
      <c r="L426" s="116"/>
      <c r="M426" s="116"/>
      <c r="N426" s="116"/>
      <c r="O426" s="116"/>
      <c r="P426" s="116"/>
      <c r="Q426" s="116"/>
    </row>
    <row r="427" spans="4:17" x14ac:dyDescent="0.2">
      <c r="D427" s="116"/>
      <c r="E427" s="116"/>
      <c r="F427" s="116"/>
      <c r="G427" s="116"/>
      <c r="H427" s="116"/>
      <c r="I427" s="116"/>
      <c r="J427" s="116"/>
      <c r="K427" s="116"/>
      <c r="L427" s="116"/>
      <c r="M427" s="116"/>
      <c r="N427" s="116"/>
      <c r="O427" s="116"/>
      <c r="P427" s="116"/>
      <c r="Q427" s="116"/>
    </row>
    <row r="428" spans="4:17" x14ac:dyDescent="0.2">
      <c r="D428" s="116"/>
      <c r="E428" s="116"/>
      <c r="F428" s="116"/>
      <c r="G428" s="116"/>
      <c r="H428" s="116"/>
      <c r="I428" s="116"/>
      <c r="J428" s="116"/>
      <c r="K428" s="116"/>
      <c r="L428" s="116"/>
      <c r="M428" s="116"/>
      <c r="N428" s="116"/>
      <c r="O428" s="116"/>
      <c r="P428" s="116"/>
      <c r="Q428" s="116"/>
    </row>
    <row r="429" spans="4:17" x14ac:dyDescent="0.2">
      <c r="D429" s="116"/>
      <c r="E429" s="116"/>
      <c r="F429" s="116"/>
      <c r="G429" s="116"/>
      <c r="H429" s="116"/>
      <c r="I429" s="116"/>
      <c r="J429" s="116"/>
      <c r="K429" s="116"/>
      <c r="L429" s="116"/>
      <c r="M429" s="116"/>
      <c r="N429" s="116"/>
      <c r="O429" s="116"/>
      <c r="P429" s="116"/>
      <c r="Q429" s="116"/>
    </row>
    <row r="430" spans="4:17" x14ac:dyDescent="0.2">
      <c r="D430" s="116"/>
      <c r="E430" s="116"/>
      <c r="F430" s="116"/>
      <c r="G430" s="116"/>
      <c r="H430" s="116"/>
      <c r="I430" s="116"/>
      <c r="J430" s="116"/>
      <c r="K430" s="116"/>
      <c r="L430" s="116"/>
      <c r="M430" s="116"/>
      <c r="N430" s="116"/>
      <c r="O430" s="116"/>
      <c r="P430" s="116"/>
      <c r="Q430" s="116"/>
    </row>
    <row r="431" spans="4:17" x14ac:dyDescent="0.2">
      <c r="D431" s="116"/>
      <c r="E431" s="116"/>
      <c r="F431" s="116"/>
      <c r="G431" s="116"/>
      <c r="H431" s="116"/>
      <c r="I431" s="116"/>
      <c r="J431" s="116"/>
      <c r="K431" s="116"/>
      <c r="L431" s="116"/>
      <c r="M431" s="116"/>
      <c r="N431" s="116"/>
      <c r="O431" s="116"/>
      <c r="P431" s="116"/>
      <c r="Q431" s="116"/>
    </row>
    <row r="432" spans="4:17" x14ac:dyDescent="0.2">
      <c r="D432" s="116"/>
      <c r="E432" s="116"/>
      <c r="F432" s="116"/>
      <c r="G432" s="116"/>
      <c r="H432" s="116"/>
      <c r="I432" s="116"/>
      <c r="J432" s="116"/>
      <c r="K432" s="116"/>
      <c r="L432" s="116"/>
      <c r="M432" s="116"/>
      <c r="N432" s="116"/>
      <c r="O432" s="116"/>
      <c r="P432" s="116"/>
      <c r="Q432" s="116"/>
    </row>
    <row r="433" spans="4:17" x14ac:dyDescent="0.2">
      <c r="D433" s="116"/>
      <c r="E433" s="116"/>
      <c r="F433" s="116"/>
      <c r="G433" s="116"/>
      <c r="H433" s="116"/>
      <c r="I433" s="116"/>
      <c r="J433" s="116"/>
      <c r="K433" s="116"/>
      <c r="L433" s="116"/>
      <c r="M433" s="116"/>
      <c r="N433" s="116"/>
      <c r="O433" s="116"/>
      <c r="P433" s="116"/>
      <c r="Q433" s="116"/>
    </row>
    <row r="434" spans="4:17" x14ac:dyDescent="0.2">
      <c r="D434" s="116"/>
      <c r="E434" s="116"/>
      <c r="F434" s="116"/>
      <c r="G434" s="116"/>
      <c r="H434" s="116"/>
      <c r="I434" s="116"/>
      <c r="J434" s="116"/>
      <c r="K434" s="116"/>
      <c r="L434" s="116"/>
      <c r="M434" s="116"/>
      <c r="N434" s="116"/>
      <c r="O434" s="116"/>
      <c r="P434" s="116"/>
      <c r="Q434" s="116"/>
    </row>
    <row r="435" spans="4:17" x14ac:dyDescent="0.2">
      <c r="D435" s="116"/>
      <c r="E435" s="116"/>
      <c r="F435" s="116"/>
      <c r="G435" s="116"/>
      <c r="H435" s="116"/>
      <c r="I435" s="116"/>
      <c r="J435" s="116"/>
      <c r="K435" s="116"/>
      <c r="L435" s="116"/>
      <c r="M435" s="116"/>
      <c r="N435" s="116"/>
      <c r="O435" s="116"/>
      <c r="P435" s="116"/>
      <c r="Q435" s="116"/>
    </row>
    <row r="436" spans="4:17" x14ac:dyDescent="0.2">
      <c r="D436" s="116"/>
      <c r="E436" s="116"/>
      <c r="F436" s="116"/>
      <c r="G436" s="116"/>
      <c r="H436" s="116"/>
      <c r="I436" s="116"/>
      <c r="J436" s="116"/>
      <c r="K436" s="116"/>
      <c r="L436" s="116"/>
      <c r="M436" s="116"/>
      <c r="N436" s="116"/>
      <c r="O436" s="116"/>
      <c r="P436" s="116"/>
      <c r="Q436" s="116"/>
    </row>
    <row r="437" spans="4:17" x14ac:dyDescent="0.2">
      <c r="D437" s="116"/>
      <c r="E437" s="116"/>
      <c r="F437" s="116"/>
      <c r="G437" s="116"/>
      <c r="H437" s="116"/>
      <c r="I437" s="116"/>
      <c r="J437" s="116"/>
      <c r="K437" s="116"/>
      <c r="L437" s="116"/>
      <c r="M437" s="116"/>
      <c r="N437" s="116"/>
      <c r="O437" s="116"/>
      <c r="P437" s="116"/>
      <c r="Q437" s="116"/>
    </row>
    <row r="438" spans="4:17" x14ac:dyDescent="0.2">
      <c r="D438" s="116"/>
      <c r="E438" s="116"/>
      <c r="F438" s="116"/>
      <c r="G438" s="116"/>
      <c r="H438" s="116"/>
      <c r="I438" s="116"/>
      <c r="J438" s="116"/>
      <c r="K438" s="116"/>
      <c r="L438" s="116"/>
      <c r="M438" s="116"/>
      <c r="N438" s="116"/>
      <c r="O438" s="116"/>
      <c r="P438" s="116"/>
      <c r="Q438" s="116"/>
    </row>
    <row r="439" spans="4:17" x14ac:dyDescent="0.2">
      <c r="D439" s="116"/>
      <c r="E439" s="116"/>
      <c r="F439" s="116"/>
      <c r="G439" s="116"/>
      <c r="H439" s="116"/>
      <c r="I439" s="116"/>
      <c r="J439" s="116"/>
      <c r="K439" s="116"/>
      <c r="L439" s="116"/>
      <c r="M439" s="116"/>
      <c r="N439" s="116"/>
      <c r="O439" s="116"/>
      <c r="P439" s="116"/>
      <c r="Q439" s="116"/>
    </row>
    <row r="440" spans="4:17" x14ac:dyDescent="0.2">
      <c r="D440" s="116"/>
      <c r="E440" s="116"/>
      <c r="F440" s="116"/>
      <c r="G440" s="116"/>
      <c r="H440" s="116"/>
      <c r="I440" s="116"/>
      <c r="J440" s="116"/>
      <c r="K440" s="116"/>
      <c r="L440" s="116"/>
      <c r="M440" s="116"/>
      <c r="N440" s="116"/>
      <c r="O440" s="116"/>
      <c r="P440" s="116"/>
      <c r="Q440" s="116"/>
    </row>
    <row r="441" spans="4:17" x14ac:dyDescent="0.2">
      <c r="D441" s="116"/>
      <c r="E441" s="116"/>
      <c r="F441" s="116"/>
      <c r="G441" s="116"/>
      <c r="H441" s="116"/>
      <c r="I441" s="116"/>
      <c r="J441" s="116"/>
      <c r="K441" s="116"/>
      <c r="L441" s="116"/>
      <c r="M441" s="116"/>
      <c r="N441" s="116"/>
      <c r="O441" s="116"/>
      <c r="P441" s="116"/>
      <c r="Q441" s="116"/>
    </row>
    <row r="442" spans="4:17" x14ac:dyDescent="0.2">
      <c r="D442" s="116"/>
      <c r="E442" s="116"/>
      <c r="F442" s="116"/>
      <c r="G442" s="116"/>
      <c r="H442" s="116"/>
      <c r="I442" s="116"/>
      <c r="J442" s="116"/>
      <c r="K442" s="116"/>
      <c r="L442" s="116"/>
      <c r="M442" s="116"/>
      <c r="N442" s="116"/>
      <c r="O442" s="116"/>
      <c r="P442" s="116"/>
      <c r="Q442" s="116"/>
    </row>
    <row r="443" spans="4:17" x14ac:dyDescent="0.2">
      <c r="D443" s="116"/>
      <c r="E443" s="116"/>
      <c r="F443" s="116"/>
      <c r="G443" s="116"/>
      <c r="H443" s="116"/>
      <c r="I443" s="116"/>
      <c r="J443" s="116"/>
      <c r="K443" s="116"/>
      <c r="L443" s="116"/>
      <c r="M443" s="116"/>
      <c r="N443" s="116"/>
      <c r="O443" s="116"/>
      <c r="P443" s="116"/>
      <c r="Q443" s="116"/>
    </row>
    <row r="444" spans="4:17" x14ac:dyDescent="0.2">
      <c r="D444" s="116"/>
      <c r="E444" s="116"/>
      <c r="F444" s="116"/>
      <c r="G444" s="116"/>
      <c r="H444" s="116"/>
      <c r="I444" s="116"/>
      <c r="J444" s="116"/>
      <c r="K444" s="116"/>
      <c r="L444" s="116"/>
      <c r="M444" s="116"/>
      <c r="N444" s="116"/>
      <c r="O444" s="116"/>
      <c r="P444" s="116"/>
      <c r="Q444" s="116"/>
    </row>
    <row r="445" spans="4:17" x14ac:dyDescent="0.2">
      <c r="D445" s="116"/>
      <c r="E445" s="116"/>
      <c r="F445" s="116"/>
      <c r="G445" s="116"/>
      <c r="H445" s="116"/>
      <c r="I445" s="116"/>
      <c r="J445" s="116"/>
      <c r="K445" s="116"/>
      <c r="L445" s="116"/>
      <c r="M445" s="116"/>
      <c r="N445" s="116"/>
      <c r="O445" s="116"/>
      <c r="P445" s="116"/>
      <c r="Q445" s="116"/>
    </row>
    <row r="446" spans="4:17" x14ac:dyDescent="0.2">
      <c r="D446" s="116"/>
      <c r="E446" s="116"/>
      <c r="F446" s="116"/>
      <c r="G446" s="116"/>
      <c r="H446" s="116"/>
      <c r="I446" s="116"/>
      <c r="J446" s="116"/>
      <c r="K446" s="116"/>
      <c r="L446" s="116"/>
      <c r="M446" s="116"/>
      <c r="N446" s="116"/>
      <c r="O446" s="116"/>
      <c r="P446" s="116"/>
      <c r="Q446" s="116"/>
    </row>
    <row r="447" spans="4:17" x14ac:dyDescent="0.2">
      <c r="D447" s="116"/>
      <c r="E447" s="116"/>
      <c r="F447" s="116"/>
      <c r="G447" s="116"/>
      <c r="H447" s="116"/>
      <c r="I447" s="116"/>
      <c r="J447" s="116"/>
      <c r="K447" s="116"/>
      <c r="L447" s="116"/>
      <c r="M447" s="116"/>
      <c r="N447" s="116"/>
      <c r="O447" s="116"/>
      <c r="P447" s="116"/>
      <c r="Q447" s="116"/>
    </row>
    <row r="448" spans="4:17" x14ac:dyDescent="0.2">
      <c r="D448" s="116"/>
      <c r="E448" s="116"/>
      <c r="F448" s="116"/>
      <c r="G448" s="116"/>
      <c r="H448" s="116"/>
      <c r="I448" s="116"/>
      <c r="J448" s="116"/>
      <c r="K448" s="116"/>
      <c r="L448" s="116"/>
      <c r="M448" s="116"/>
      <c r="N448" s="116"/>
      <c r="O448" s="116"/>
      <c r="P448" s="116"/>
      <c r="Q448" s="116"/>
    </row>
    <row r="449" spans="4:17" x14ac:dyDescent="0.2">
      <c r="D449" s="116"/>
      <c r="E449" s="116"/>
      <c r="F449" s="116"/>
      <c r="G449" s="116"/>
      <c r="H449" s="116"/>
      <c r="I449" s="116"/>
      <c r="J449" s="116"/>
      <c r="K449" s="116"/>
      <c r="L449" s="116"/>
      <c r="M449" s="116"/>
      <c r="N449" s="116"/>
      <c r="O449" s="116"/>
      <c r="P449" s="116"/>
      <c r="Q449" s="116"/>
    </row>
    <row r="450" spans="4:17" x14ac:dyDescent="0.2">
      <c r="D450" s="116"/>
      <c r="E450" s="116"/>
      <c r="F450" s="116"/>
      <c r="G450" s="116"/>
      <c r="H450" s="116"/>
      <c r="I450" s="116"/>
      <c r="J450" s="116"/>
      <c r="K450" s="116"/>
      <c r="L450" s="116"/>
      <c r="M450" s="116"/>
      <c r="N450" s="116"/>
      <c r="O450" s="116"/>
      <c r="P450" s="116"/>
      <c r="Q450" s="116"/>
    </row>
    <row r="451" spans="4:17" x14ac:dyDescent="0.2">
      <c r="D451" s="116"/>
      <c r="E451" s="116"/>
      <c r="F451" s="116"/>
      <c r="G451" s="116"/>
      <c r="H451" s="116"/>
      <c r="I451" s="116"/>
      <c r="J451" s="116"/>
      <c r="K451" s="116"/>
      <c r="L451" s="116"/>
      <c r="M451" s="116"/>
      <c r="N451" s="116"/>
      <c r="O451" s="116"/>
      <c r="P451" s="116"/>
      <c r="Q451" s="116"/>
    </row>
    <row r="452" spans="4:17" x14ac:dyDescent="0.2">
      <c r="D452" s="116"/>
      <c r="E452" s="116"/>
      <c r="F452" s="116"/>
      <c r="G452" s="116"/>
      <c r="H452" s="116"/>
      <c r="I452" s="116"/>
      <c r="J452" s="116"/>
      <c r="K452" s="116"/>
      <c r="L452" s="116"/>
      <c r="M452" s="116"/>
      <c r="N452" s="116"/>
      <c r="O452" s="116"/>
      <c r="P452" s="116"/>
      <c r="Q452" s="116"/>
    </row>
    <row r="453" spans="4:17" x14ac:dyDescent="0.2">
      <c r="D453" s="116"/>
      <c r="E453" s="116"/>
      <c r="F453" s="116"/>
      <c r="G453" s="116"/>
      <c r="H453" s="116"/>
      <c r="I453" s="116"/>
      <c r="J453" s="116"/>
      <c r="K453" s="116"/>
      <c r="L453" s="116"/>
      <c r="M453" s="116"/>
      <c r="N453" s="116"/>
      <c r="O453" s="116"/>
      <c r="P453" s="116"/>
      <c r="Q453" s="116"/>
    </row>
    <row r="454" spans="4:17" x14ac:dyDescent="0.2">
      <c r="D454" s="116"/>
      <c r="E454" s="116"/>
      <c r="F454" s="116"/>
      <c r="G454" s="116"/>
      <c r="H454" s="116"/>
      <c r="I454" s="116"/>
      <c r="J454" s="116"/>
      <c r="K454" s="116"/>
      <c r="L454" s="116"/>
      <c r="M454" s="116"/>
      <c r="N454" s="116"/>
      <c r="O454" s="116"/>
      <c r="P454" s="116"/>
      <c r="Q454" s="116"/>
    </row>
    <row r="455" spans="4:17" x14ac:dyDescent="0.2">
      <c r="D455" s="116"/>
      <c r="E455" s="116"/>
      <c r="F455" s="116"/>
      <c r="G455" s="116"/>
      <c r="H455" s="116"/>
      <c r="I455" s="116"/>
      <c r="J455" s="116"/>
      <c r="K455" s="116"/>
      <c r="L455" s="116"/>
      <c r="M455" s="116"/>
      <c r="N455" s="116"/>
      <c r="O455" s="116"/>
      <c r="P455" s="116"/>
      <c r="Q455" s="116"/>
    </row>
    <row r="456" spans="4:17" x14ac:dyDescent="0.2">
      <c r="D456" s="116"/>
      <c r="E456" s="116"/>
      <c r="F456" s="116"/>
      <c r="G456" s="116"/>
      <c r="H456" s="116"/>
      <c r="I456" s="116"/>
      <c r="J456" s="116"/>
      <c r="K456" s="116"/>
      <c r="L456" s="116"/>
      <c r="M456" s="116"/>
      <c r="N456" s="116"/>
      <c r="O456" s="116"/>
      <c r="P456" s="116"/>
      <c r="Q456" s="116"/>
    </row>
    <row r="457" spans="4:17" x14ac:dyDescent="0.2">
      <c r="D457" s="116"/>
      <c r="E457" s="116"/>
      <c r="F457" s="116"/>
      <c r="G457" s="116"/>
      <c r="H457" s="116"/>
      <c r="I457" s="116"/>
      <c r="J457" s="116"/>
      <c r="K457" s="116"/>
      <c r="L457" s="116"/>
      <c r="M457" s="116"/>
      <c r="N457" s="116"/>
      <c r="O457" s="116"/>
      <c r="P457" s="116"/>
      <c r="Q457" s="116"/>
    </row>
    <row r="458" spans="4:17" x14ac:dyDescent="0.2">
      <c r="D458" s="116"/>
      <c r="E458" s="116"/>
      <c r="F458" s="116"/>
      <c r="G458" s="116"/>
      <c r="H458" s="116"/>
      <c r="I458" s="116"/>
      <c r="J458" s="116"/>
      <c r="K458" s="116"/>
      <c r="L458" s="116"/>
      <c r="M458" s="116"/>
      <c r="N458" s="116"/>
      <c r="O458" s="116"/>
      <c r="P458" s="116"/>
      <c r="Q458" s="116"/>
    </row>
    <row r="459" spans="4:17" x14ac:dyDescent="0.2">
      <c r="D459" s="116"/>
      <c r="E459" s="116"/>
      <c r="F459" s="116"/>
      <c r="G459" s="116"/>
      <c r="H459" s="116"/>
      <c r="I459" s="116"/>
      <c r="J459" s="116"/>
      <c r="K459" s="116"/>
      <c r="L459" s="116"/>
      <c r="M459" s="116"/>
      <c r="N459" s="116"/>
      <c r="O459" s="116"/>
      <c r="P459" s="116"/>
      <c r="Q459" s="116"/>
    </row>
    <row r="460" spans="4:17" x14ac:dyDescent="0.2">
      <c r="D460" s="116"/>
      <c r="E460" s="116"/>
      <c r="F460" s="116"/>
      <c r="G460" s="116"/>
      <c r="H460" s="116"/>
      <c r="I460" s="116"/>
      <c r="J460" s="116"/>
      <c r="K460" s="116"/>
      <c r="L460" s="116"/>
      <c r="M460" s="116"/>
      <c r="N460" s="116"/>
      <c r="O460" s="116"/>
      <c r="P460" s="116"/>
      <c r="Q460" s="116"/>
    </row>
    <row r="461" spans="4:17" x14ac:dyDescent="0.2">
      <c r="D461" s="116"/>
      <c r="E461" s="116"/>
      <c r="F461" s="116"/>
      <c r="G461" s="116"/>
      <c r="H461" s="116"/>
      <c r="I461" s="116"/>
      <c r="J461" s="116"/>
      <c r="K461" s="116"/>
      <c r="L461" s="116"/>
      <c r="M461" s="116"/>
      <c r="N461" s="116"/>
      <c r="O461" s="116"/>
      <c r="P461" s="116"/>
      <c r="Q461" s="116"/>
    </row>
    <row r="462" spans="4:17" x14ac:dyDescent="0.2">
      <c r="D462" s="116"/>
      <c r="E462" s="116"/>
      <c r="F462" s="116"/>
      <c r="G462" s="116"/>
      <c r="H462" s="116"/>
      <c r="I462" s="116"/>
      <c r="J462" s="116"/>
      <c r="K462" s="116"/>
      <c r="L462" s="116"/>
      <c r="M462" s="116"/>
      <c r="N462" s="116"/>
      <c r="O462" s="116"/>
      <c r="P462" s="116"/>
      <c r="Q462" s="116"/>
    </row>
    <row r="463" spans="4:17" x14ac:dyDescent="0.2">
      <c r="D463" s="116"/>
      <c r="E463" s="116"/>
      <c r="F463" s="116"/>
      <c r="G463" s="116"/>
      <c r="H463" s="116"/>
      <c r="I463" s="116"/>
      <c r="J463" s="116"/>
      <c r="K463" s="116"/>
      <c r="L463" s="116"/>
      <c r="M463" s="116"/>
      <c r="N463" s="116"/>
      <c r="O463" s="116"/>
      <c r="P463" s="116"/>
      <c r="Q463" s="116"/>
    </row>
    <row r="464" spans="4:17" x14ac:dyDescent="0.2">
      <c r="D464" s="116"/>
      <c r="E464" s="116"/>
      <c r="F464" s="116"/>
      <c r="G464" s="116"/>
      <c r="H464" s="116"/>
      <c r="I464" s="116"/>
      <c r="J464" s="116"/>
      <c r="K464" s="116"/>
      <c r="L464" s="116"/>
      <c r="M464" s="116"/>
      <c r="N464" s="116"/>
      <c r="O464" s="116"/>
      <c r="P464" s="116"/>
      <c r="Q464" s="116"/>
    </row>
    <row r="465" spans="4:17" x14ac:dyDescent="0.2">
      <c r="D465" s="116"/>
      <c r="E465" s="116"/>
      <c r="F465" s="116"/>
      <c r="G465" s="116"/>
      <c r="H465" s="116"/>
      <c r="I465" s="116"/>
      <c r="J465" s="116"/>
      <c r="K465" s="116"/>
      <c r="L465" s="116"/>
      <c r="M465" s="116"/>
      <c r="N465" s="116"/>
      <c r="O465" s="116"/>
      <c r="P465" s="116"/>
      <c r="Q465" s="116"/>
    </row>
    <row r="466" spans="4:17" x14ac:dyDescent="0.2">
      <c r="D466" s="116"/>
      <c r="E466" s="116"/>
      <c r="F466" s="116"/>
      <c r="G466" s="116"/>
      <c r="H466" s="116"/>
      <c r="I466" s="116"/>
      <c r="J466" s="116"/>
      <c r="K466" s="116"/>
      <c r="L466" s="116"/>
      <c r="M466" s="116"/>
      <c r="N466" s="116"/>
      <c r="O466" s="116"/>
      <c r="P466" s="116"/>
      <c r="Q466" s="116"/>
    </row>
    <row r="467" spans="4:17" x14ac:dyDescent="0.2">
      <c r="D467" s="116"/>
      <c r="E467" s="116"/>
      <c r="F467" s="116"/>
      <c r="G467" s="116"/>
      <c r="H467" s="116"/>
      <c r="I467" s="116"/>
      <c r="J467" s="116"/>
      <c r="K467" s="116"/>
      <c r="L467" s="116"/>
      <c r="M467" s="116"/>
      <c r="N467" s="116"/>
      <c r="O467" s="116"/>
      <c r="P467" s="116"/>
      <c r="Q467" s="116"/>
    </row>
    <row r="468" spans="4:17" x14ac:dyDescent="0.2">
      <c r="D468" s="116"/>
      <c r="E468" s="116"/>
      <c r="F468" s="116"/>
      <c r="G468" s="116"/>
      <c r="H468" s="116"/>
      <c r="I468" s="116"/>
      <c r="J468" s="116"/>
      <c r="K468" s="116"/>
      <c r="L468" s="116"/>
      <c r="M468" s="116"/>
      <c r="N468" s="116"/>
      <c r="O468" s="116"/>
      <c r="P468" s="116"/>
      <c r="Q468" s="116"/>
    </row>
    <row r="469" spans="4:17" x14ac:dyDescent="0.2">
      <c r="D469" s="116"/>
      <c r="E469" s="116"/>
      <c r="F469" s="116"/>
      <c r="G469" s="116"/>
      <c r="H469" s="116"/>
      <c r="I469" s="116"/>
      <c r="J469" s="116"/>
      <c r="K469" s="116"/>
      <c r="L469" s="116"/>
      <c r="M469" s="116"/>
      <c r="N469" s="116"/>
      <c r="O469" s="116"/>
      <c r="P469" s="116"/>
      <c r="Q469" s="116"/>
    </row>
    <row r="470" spans="4:17" x14ac:dyDescent="0.2">
      <c r="D470" s="116"/>
      <c r="E470" s="116"/>
      <c r="F470" s="116"/>
      <c r="G470" s="116"/>
      <c r="H470" s="116"/>
      <c r="I470" s="116"/>
      <c r="J470" s="116"/>
      <c r="K470" s="116"/>
      <c r="L470" s="116"/>
      <c r="M470" s="116"/>
      <c r="N470" s="116"/>
      <c r="O470" s="116"/>
      <c r="P470" s="116"/>
      <c r="Q470" s="116"/>
    </row>
    <row r="471" spans="4:17" x14ac:dyDescent="0.2">
      <c r="D471" s="116"/>
      <c r="E471" s="116"/>
      <c r="F471" s="116"/>
      <c r="G471" s="116"/>
      <c r="H471" s="116"/>
      <c r="I471" s="116"/>
      <c r="J471" s="116"/>
      <c r="K471" s="116"/>
      <c r="L471" s="116"/>
      <c r="M471" s="116"/>
      <c r="N471" s="116"/>
      <c r="O471" s="116"/>
      <c r="P471" s="116"/>
      <c r="Q471" s="116"/>
    </row>
    <row r="472" spans="4:17" x14ac:dyDescent="0.2">
      <c r="D472" s="116"/>
      <c r="E472" s="116"/>
      <c r="F472" s="116"/>
      <c r="G472" s="116"/>
      <c r="H472" s="116"/>
      <c r="I472" s="116"/>
      <c r="J472" s="116"/>
      <c r="K472" s="116"/>
      <c r="L472" s="116"/>
      <c r="M472" s="116"/>
      <c r="N472" s="116"/>
      <c r="O472" s="116"/>
      <c r="P472" s="116"/>
      <c r="Q472" s="116"/>
    </row>
    <row r="473" spans="4:17" x14ac:dyDescent="0.2">
      <c r="D473" s="116"/>
      <c r="E473" s="116"/>
      <c r="F473" s="116"/>
      <c r="G473" s="116"/>
      <c r="H473" s="116"/>
      <c r="I473" s="116"/>
      <c r="J473" s="116"/>
      <c r="K473" s="116"/>
      <c r="L473" s="116"/>
      <c r="M473" s="116"/>
      <c r="N473" s="116"/>
      <c r="O473" s="116"/>
      <c r="P473" s="116"/>
      <c r="Q473" s="116"/>
    </row>
    <row r="474" spans="4:17" x14ac:dyDescent="0.2">
      <c r="D474" s="116"/>
      <c r="E474" s="116"/>
      <c r="F474" s="116"/>
      <c r="G474" s="116"/>
      <c r="H474" s="116"/>
      <c r="I474" s="116"/>
      <c r="J474" s="116"/>
      <c r="K474" s="116"/>
      <c r="L474" s="116"/>
      <c r="M474" s="116"/>
      <c r="N474" s="116"/>
      <c r="O474" s="116"/>
      <c r="P474" s="116"/>
      <c r="Q474" s="116"/>
    </row>
    <row r="475" spans="4:17" x14ac:dyDescent="0.2">
      <c r="D475" s="116"/>
      <c r="E475" s="116"/>
      <c r="F475" s="116"/>
      <c r="G475" s="116"/>
      <c r="H475" s="116"/>
      <c r="I475" s="116"/>
      <c r="J475" s="116"/>
      <c r="K475" s="116"/>
      <c r="L475" s="116"/>
      <c r="M475" s="116"/>
      <c r="N475" s="116"/>
      <c r="O475" s="116"/>
      <c r="P475" s="116"/>
      <c r="Q475" s="116"/>
    </row>
    <row r="476" spans="4:17" x14ac:dyDescent="0.2">
      <c r="D476" s="116"/>
      <c r="E476" s="116"/>
      <c r="F476" s="116"/>
      <c r="G476" s="116"/>
      <c r="H476" s="116"/>
      <c r="I476" s="116"/>
      <c r="J476" s="116"/>
      <c r="K476" s="116"/>
      <c r="L476" s="116"/>
      <c r="M476" s="116"/>
      <c r="N476" s="116"/>
      <c r="O476" s="116"/>
      <c r="P476" s="116"/>
      <c r="Q476" s="116"/>
    </row>
    <row r="477" spans="4:17" x14ac:dyDescent="0.2">
      <c r="D477" s="116"/>
      <c r="E477" s="116"/>
      <c r="F477" s="116"/>
      <c r="G477" s="116"/>
      <c r="H477" s="116"/>
      <c r="I477" s="116"/>
      <c r="J477" s="116"/>
      <c r="K477" s="116"/>
      <c r="L477" s="116"/>
      <c r="M477" s="116"/>
      <c r="N477" s="116"/>
      <c r="O477" s="116"/>
      <c r="P477" s="116"/>
      <c r="Q477" s="116"/>
    </row>
    <row r="478" spans="4:17" x14ac:dyDescent="0.2">
      <c r="D478" s="116"/>
      <c r="E478" s="116"/>
      <c r="F478" s="116"/>
      <c r="G478" s="116"/>
      <c r="H478" s="116"/>
      <c r="I478" s="116"/>
      <c r="J478" s="116"/>
      <c r="K478" s="116"/>
      <c r="L478" s="116"/>
      <c r="M478" s="116"/>
      <c r="N478" s="116"/>
      <c r="O478" s="116"/>
      <c r="P478" s="116"/>
      <c r="Q478" s="116"/>
    </row>
    <row r="479" spans="4:17" x14ac:dyDescent="0.2">
      <c r="D479" s="116"/>
      <c r="E479" s="116"/>
      <c r="F479" s="116"/>
      <c r="G479" s="116"/>
      <c r="H479" s="116"/>
      <c r="I479" s="116"/>
      <c r="J479" s="116"/>
      <c r="K479" s="116"/>
      <c r="L479" s="116"/>
      <c r="M479" s="116"/>
      <c r="N479" s="116"/>
      <c r="O479" s="116"/>
      <c r="P479" s="116"/>
      <c r="Q479" s="116"/>
    </row>
    <row r="480" spans="4:17" x14ac:dyDescent="0.2">
      <c r="D480" s="116"/>
      <c r="E480" s="116"/>
      <c r="F480" s="116"/>
      <c r="G480" s="116"/>
      <c r="H480" s="116"/>
      <c r="I480" s="116"/>
      <c r="J480" s="116"/>
      <c r="K480" s="116"/>
      <c r="L480" s="116"/>
      <c r="M480" s="116"/>
      <c r="N480" s="116"/>
      <c r="O480" s="116"/>
      <c r="P480" s="116"/>
      <c r="Q480" s="116"/>
    </row>
    <row r="481" spans="4:17" x14ac:dyDescent="0.2">
      <c r="D481" s="116"/>
      <c r="E481" s="116"/>
      <c r="F481" s="116"/>
      <c r="G481" s="116"/>
      <c r="H481" s="116"/>
      <c r="I481" s="116"/>
      <c r="J481" s="116"/>
      <c r="K481" s="116"/>
      <c r="L481" s="116"/>
      <c r="M481" s="116"/>
      <c r="N481" s="116"/>
      <c r="O481" s="116"/>
      <c r="P481" s="116"/>
      <c r="Q481" s="116"/>
    </row>
    <row r="482" spans="4:17" x14ac:dyDescent="0.2">
      <c r="D482" s="116"/>
      <c r="E482" s="116"/>
      <c r="F482" s="116"/>
      <c r="G482" s="116"/>
      <c r="H482" s="116"/>
      <c r="I482" s="116"/>
      <c r="J482" s="116"/>
      <c r="K482" s="116"/>
      <c r="L482" s="116"/>
      <c r="M482" s="116"/>
      <c r="N482" s="116"/>
      <c r="O482" s="116"/>
      <c r="P482" s="116"/>
      <c r="Q482" s="116"/>
    </row>
    <row r="483" spans="4:17" x14ac:dyDescent="0.2">
      <c r="D483" s="116"/>
      <c r="E483" s="116"/>
      <c r="F483" s="116"/>
      <c r="G483" s="116"/>
      <c r="H483" s="116"/>
      <c r="I483" s="116"/>
      <c r="J483" s="116"/>
      <c r="K483" s="116"/>
      <c r="L483" s="116"/>
      <c r="M483" s="116"/>
      <c r="N483" s="116"/>
      <c r="O483" s="116"/>
      <c r="P483" s="116"/>
      <c r="Q483" s="116"/>
    </row>
    <row r="484" spans="4:17" x14ac:dyDescent="0.2">
      <c r="D484" s="116"/>
      <c r="E484" s="116"/>
      <c r="F484" s="116"/>
      <c r="G484" s="116"/>
      <c r="H484" s="116"/>
      <c r="I484" s="116"/>
      <c r="J484" s="116"/>
      <c r="K484" s="116"/>
      <c r="L484" s="116"/>
      <c r="M484" s="116"/>
      <c r="N484" s="116"/>
      <c r="O484" s="116"/>
      <c r="P484" s="116"/>
      <c r="Q484" s="116"/>
    </row>
    <row r="485" spans="4:17" x14ac:dyDescent="0.2">
      <c r="D485" s="116"/>
      <c r="E485" s="116"/>
      <c r="F485" s="116"/>
      <c r="G485" s="116"/>
      <c r="H485" s="116"/>
      <c r="I485" s="116"/>
      <c r="J485" s="116"/>
      <c r="K485" s="116"/>
      <c r="L485" s="116"/>
      <c r="M485" s="116"/>
      <c r="N485" s="116"/>
      <c r="O485" s="116"/>
      <c r="P485" s="116"/>
      <c r="Q485" s="116"/>
    </row>
    <row r="486" spans="4:17" x14ac:dyDescent="0.2">
      <c r="D486" s="116"/>
      <c r="E486" s="116"/>
      <c r="F486" s="116"/>
      <c r="G486" s="116"/>
      <c r="H486" s="116"/>
      <c r="I486" s="116"/>
      <c r="J486" s="116"/>
      <c r="K486" s="116"/>
      <c r="L486" s="116"/>
      <c r="M486" s="116"/>
      <c r="N486" s="116"/>
      <c r="O486" s="116"/>
      <c r="P486" s="116"/>
      <c r="Q486" s="116"/>
    </row>
    <row r="487" spans="4:17" x14ac:dyDescent="0.2">
      <c r="D487" s="116"/>
      <c r="E487" s="116"/>
      <c r="F487" s="116"/>
      <c r="G487" s="116"/>
      <c r="H487" s="116"/>
      <c r="I487" s="116"/>
      <c r="J487" s="116"/>
      <c r="K487" s="116"/>
      <c r="L487" s="116"/>
      <c r="M487" s="116"/>
      <c r="N487" s="116"/>
      <c r="O487" s="116"/>
      <c r="P487" s="116"/>
      <c r="Q487" s="116"/>
    </row>
    <row r="488" spans="4:17" x14ac:dyDescent="0.2">
      <c r="D488" s="116"/>
      <c r="E488" s="116"/>
      <c r="F488" s="116"/>
      <c r="G488" s="116"/>
      <c r="H488" s="116"/>
      <c r="I488" s="116"/>
      <c r="J488" s="116"/>
      <c r="K488" s="116"/>
      <c r="L488" s="116"/>
      <c r="M488" s="116"/>
      <c r="N488" s="116"/>
      <c r="O488" s="116"/>
      <c r="P488" s="116"/>
      <c r="Q488" s="116"/>
    </row>
    <row r="489" spans="4:17" x14ac:dyDescent="0.2">
      <c r="D489" s="116"/>
      <c r="E489" s="116"/>
      <c r="F489" s="116"/>
      <c r="G489" s="116"/>
      <c r="H489" s="116"/>
      <c r="I489" s="116"/>
      <c r="J489" s="116"/>
      <c r="K489" s="116"/>
      <c r="L489" s="116"/>
      <c r="M489" s="116"/>
      <c r="N489" s="116"/>
      <c r="O489" s="116"/>
      <c r="P489" s="116"/>
      <c r="Q489" s="116"/>
    </row>
    <row r="490" spans="4:17" x14ac:dyDescent="0.2">
      <c r="D490" s="116"/>
      <c r="E490" s="116"/>
      <c r="F490" s="116"/>
      <c r="G490" s="116"/>
      <c r="H490" s="116"/>
      <c r="I490" s="116"/>
      <c r="J490" s="116"/>
      <c r="K490" s="116"/>
      <c r="L490" s="116"/>
      <c r="M490" s="116"/>
      <c r="N490" s="116"/>
      <c r="O490" s="116"/>
      <c r="P490" s="116"/>
      <c r="Q490" s="116"/>
    </row>
    <row r="491" spans="4:17" x14ac:dyDescent="0.2">
      <c r="D491" s="116"/>
      <c r="E491" s="116"/>
      <c r="F491" s="116"/>
      <c r="G491" s="116"/>
      <c r="H491" s="116"/>
      <c r="I491" s="116"/>
      <c r="J491" s="116"/>
      <c r="K491" s="116"/>
      <c r="L491" s="116"/>
      <c r="M491" s="116"/>
      <c r="N491" s="116"/>
      <c r="O491" s="116"/>
      <c r="P491" s="116"/>
      <c r="Q491" s="116"/>
    </row>
    <row r="492" spans="4:17" x14ac:dyDescent="0.2">
      <c r="D492" s="116"/>
      <c r="E492" s="116"/>
      <c r="F492" s="116"/>
      <c r="G492" s="116"/>
      <c r="H492" s="116"/>
      <c r="I492" s="116"/>
      <c r="J492" s="116"/>
      <c r="K492" s="116"/>
      <c r="L492" s="116"/>
      <c r="M492" s="116"/>
      <c r="N492" s="116"/>
      <c r="O492" s="116"/>
      <c r="P492" s="116"/>
      <c r="Q492" s="116"/>
    </row>
    <row r="493" spans="4:17" x14ac:dyDescent="0.2">
      <c r="D493" s="116"/>
      <c r="E493" s="116"/>
      <c r="F493" s="116"/>
      <c r="G493" s="116"/>
      <c r="H493" s="116"/>
      <c r="I493" s="116"/>
      <c r="J493" s="116"/>
      <c r="K493" s="116"/>
      <c r="L493" s="116"/>
      <c r="M493" s="116"/>
      <c r="N493" s="116"/>
      <c r="O493" s="116"/>
      <c r="P493" s="116"/>
      <c r="Q493" s="116"/>
    </row>
    <row r="494" spans="4:17" x14ac:dyDescent="0.2">
      <c r="D494" s="116"/>
      <c r="E494" s="116"/>
      <c r="F494" s="116"/>
      <c r="G494" s="116"/>
      <c r="H494" s="116"/>
      <c r="I494" s="116"/>
      <c r="J494" s="116"/>
      <c r="K494" s="116"/>
      <c r="L494" s="116"/>
      <c r="M494" s="116"/>
      <c r="N494" s="116"/>
      <c r="O494" s="116"/>
      <c r="P494" s="116"/>
      <c r="Q494" s="116"/>
    </row>
    <row r="495" spans="4:17" x14ac:dyDescent="0.2">
      <c r="D495" s="116"/>
      <c r="E495" s="116"/>
      <c r="F495" s="116"/>
      <c r="G495" s="116"/>
      <c r="H495" s="116"/>
      <c r="I495" s="116"/>
      <c r="J495" s="116"/>
      <c r="K495" s="116"/>
      <c r="L495" s="116"/>
      <c r="M495" s="116"/>
      <c r="N495" s="116"/>
      <c r="O495" s="116"/>
      <c r="P495" s="116"/>
      <c r="Q495" s="116"/>
    </row>
    <row r="496" spans="4:17" x14ac:dyDescent="0.2">
      <c r="D496" s="116"/>
      <c r="E496" s="116"/>
      <c r="F496" s="116"/>
      <c r="G496" s="116"/>
      <c r="H496" s="116"/>
      <c r="I496" s="116"/>
      <c r="J496" s="116"/>
      <c r="K496" s="116"/>
      <c r="L496" s="116"/>
      <c r="M496" s="116"/>
      <c r="N496" s="116"/>
      <c r="O496" s="116"/>
      <c r="P496" s="116"/>
      <c r="Q496" s="116"/>
    </row>
    <row r="497" spans="4:17" x14ac:dyDescent="0.2">
      <c r="D497" s="116"/>
      <c r="E497" s="116"/>
      <c r="F497" s="116"/>
      <c r="G497" s="116"/>
      <c r="H497" s="116"/>
      <c r="I497" s="116"/>
      <c r="J497" s="116"/>
      <c r="K497" s="116"/>
      <c r="L497" s="116"/>
      <c r="M497" s="116"/>
      <c r="N497" s="116"/>
      <c r="O497" s="116"/>
      <c r="P497" s="116"/>
      <c r="Q497" s="116"/>
    </row>
    <row r="498" spans="4:17" x14ac:dyDescent="0.2">
      <c r="D498" s="116"/>
      <c r="E498" s="116"/>
      <c r="F498" s="116"/>
      <c r="G498" s="116"/>
      <c r="H498" s="116"/>
      <c r="I498" s="116"/>
      <c r="J498" s="116"/>
      <c r="K498" s="116"/>
      <c r="L498" s="116"/>
      <c r="M498" s="116"/>
      <c r="N498" s="116"/>
      <c r="O498" s="116"/>
      <c r="P498" s="116"/>
      <c r="Q498" s="116"/>
    </row>
    <row r="499" spans="4:17" x14ac:dyDescent="0.2">
      <c r="D499" s="116"/>
      <c r="E499" s="116"/>
      <c r="F499" s="116"/>
      <c r="G499" s="116"/>
      <c r="H499" s="116"/>
      <c r="I499" s="116"/>
      <c r="J499" s="116"/>
      <c r="K499" s="116"/>
      <c r="L499" s="116"/>
      <c r="M499" s="116"/>
      <c r="N499" s="116"/>
      <c r="O499" s="116"/>
      <c r="P499" s="116"/>
      <c r="Q499" s="116"/>
    </row>
    <row r="500" spans="4:17" x14ac:dyDescent="0.2">
      <c r="D500" s="116"/>
      <c r="E500" s="116"/>
      <c r="F500" s="116"/>
      <c r="G500" s="116"/>
      <c r="H500" s="116"/>
      <c r="I500" s="116"/>
      <c r="J500" s="116"/>
      <c r="K500" s="116"/>
      <c r="L500" s="116"/>
      <c r="M500" s="116"/>
      <c r="N500" s="116"/>
      <c r="O500" s="116"/>
      <c r="P500" s="116"/>
      <c r="Q500" s="116"/>
    </row>
    <row r="501" spans="4:17" x14ac:dyDescent="0.2">
      <c r="D501" s="116"/>
      <c r="E501" s="116"/>
      <c r="F501" s="116"/>
      <c r="G501" s="116"/>
      <c r="H501" s="116"/>
      <c r="I501" s="116"/>
      <c r="J501" s="116"/>
      <c r="K501" s="116"/>
      <c r="L501" s="116"/>
      <c r="M501" s="116"/>
      <c r="N501" s="116"/>
      <c r="O501" s="116"/>
      <c r="P501" s="116"/>
      <c r="Q501" s="116"/>
    </row>
    <row r="502" spans="4:17" x14ac:dyDescent="0.2">
      <c r="D502" s="116"/>
      <c r="E502" s="116"/>
      <c r="F502" s="116"/>
      <c r="G502" s="116"/>
      <c r="H502" s="116"/>
      <c r="I502" s="116"/>
      <c r="J502" s="116"/>
      <c r="K502" s="116"/>
      <c r="L502" s="116"/>
      <c r="M502" s="116"/>
      <c r="N502" s="116"/>
      <c r="O502" s="116"/>
      <c r="P502" s="116"/>
      <c r="Q502" s="116"/>
    </row>
    <row r="503" spans="4:17" x14ac:dyDescent="0.2">
      <c r="D503" s="116"/>
      <c r="E503" s="116"/>
      <c r="F503" s="116"/>
      <c r="G503" s="116"/>
      <c r="H503" s="116"/>
      <c r="I503" s="116"/>
      <c r="J503" s="116"/>
      <c r="K503" s="116"/>
      <c r="L503" s="116"/>
      <c r="M503" s="116"/>
      <c r="N503" s="116"/>
      <c r="O503" s="116"/>
      <c r="P503" s="116"/>
      <c r="Q503" s="116"/>
    </row>
    <row r="504" spans="4:17" x14ac:dyDescent="0.2">
      <c r="D504" s="116"/>
      <c r="E504" s="116"/>
      <c r="F504" s="116"/>
      <c r="G504" s="116"/>
      <c r="H504" s="116"/>
      <c r="I504" s="116"/>
      <c r="J504" s="116"/>
      <c r="K504" s="116"/>
      <c r="L504" s="116"/>
      <c r="M504" s="116"/>
      <c r="N504" s="116"/>
      <c r="O504" s="116"/>
      <c r="P504" s="116"/>
      <c r="Q504" s="116"/>
    </row>
    <row r="505" spans="4:17" x14ac:dyDescent="0.2">
      <c r="D505" s="116"/>
      <c r="E505" s="116"/>
      <c r="F505" s="116"/>
      <c r="G505" s="116"/>
      <c r="H505" s="116"/>
      <c r="I505" s="116"/>
      <c r="J505" s="116"/>
      <c r="K505" s="116"/>
      <c r="L505" s="116"/>
      <c r="M505" s="116"/>
      <c r="N505" s="116"/>
      <c r="O505" s="116"/>
      <c r="P505" s="116"/>
      <c r="Q505" s="116"/>
    </row>
    <row r="506" spans="4:17" x14ac:dyDescent="0.2">
      <c r="D506" s="116"/>
      <c r="E506" s="116"/>
      <c r="F506" s="116"/>
      <c r="G506" s="116"/>
      <c r="H506" s="116"/>
      <c r="I506" s="116"/>
      <c r="J506" s="116"/>
      <c r="K506" s="116"/>
      <c r="L506" s="116"/>
      <c r="M506" s="116"/>
      <c r="N506" s="116"/>
      <c r="O506" s="116"/>
      <c r="P506" s="116"/>
      <c r="Q506" s="116"/>
    </row>
    <row r="507" spans="4:17" x14ac:dyDescent="0.2">
      <c r="D507" s="116"/>
      <c r="E507" s="116"/>
      <c r="F507" s="116"/>
      <c r="G507" s="116"/>
      <c r="H507" s="116"/>
      <c r="I507" s="116"/>
      <c r="J507" s="116"/>
      <c r="K507" s="116"/>
      <c r="L507" s="116"/>
      <c r="M507" s="116"/>
      <c r="N507" s="116"/>
      <c r="O507" s="116"/>
      <c r="P507" s="116"/>
      <c r="Q507" s="116"/>
    </row>
    <row r="508" spans="4:17" x14ac:dyDescent="0.2">
      <c r="D508" s="116"/>
      <c r="E508" s="116"/>
      <c r="F508" s="116"/>
      <c r="G508" s="116"/>
      <c r="H508" s="116"/>
      <c r="I508" s="116"/>
      <c r="J508" s="116"/>
      <c r="K508" s="116"/>
      <c r="L508" s="116"/>
      <c r="M508" s="116"/>
      <c r="N508" s="116"/>
      <c r="O508" s="116"/>
      <c r="P508" s="116"/>
      <c r="Q508" s="116"/>
    </row>
    <row r="509" spans="4:17" x14ac:dyDescent="0.2">
      <c r="D509" s="116"/>
      <c r="E509" s="116"/>
      <c r="F509" s="116"/>
      <c r="G509" s="116"/>
      <c r="H509" s="116"/>
      <c r="I509" s="116"/>
      <c r="J509" s="116"/>
      <c r="K509" s="116"/>
      <c r="L509" s="116"/>
      <c r="M509" s="116"/>
      <c r="N509" s="116"/>
      <c r="O509" s="116"/>
      <c r="P509" s="116"/>
      <c r="Q509" s="116"/>
    </row>
    <row r="510" spans="4:17" x14ac:dyDescent="0.2">
      <c r="D510" s="116"/>
      <c r="E510" s="116"/>
      <c r="F510" s="116"/>
      <c r="G510" s="116"/>
      <c r="H510" s="116"/>
      <c r="I510" s="116"/>
      <c r="J510" s="116"/>
      <c r="K510" s="116"/>
      <c r="L510" s="116"/>
      <c r="M510" s="116"/>
      <c r="N510" s="116"/>
      <c r="O510" s="116"/>
      <c r="P510" s="116"/>
      <c r="Q510" s="116"/>
    </row>
    <row r="511" spans="4:17" x14ac:dyDescent="0.2">
      <c r="D511" s="116"/>
      <c r="E511" s="116"/>
      <c r="F511" s="116"/>
      <c r="G511" s="116"/>
      <c r="H511" s="116"/>
      <c r="I511" s="116"/>
      <c r="J511" s="116"/>
      <c r="K511" s="116"/>
      <c r="L511" s="116"/>
      <c r="M511" s="116"/>
      <c r="N511" s="116"/>
      <c r="O511" s="116"/>
      <c r="P511" s="116"/>
      <c r="Q511" s="116"/>
    </row>
    <row r="512" spans="4:17" x14ac:dyDescent="0.2">
      <c r="D512" s="116"/>
      <c r="E512" s="116"/>
      <c r="F512" s="116"/>
      <c r="G512" s="116"/>
      <c r="H512" s="116"/>
      <c r="I512" s="116"/>
      <c r="J512" s="116"/>
      <c r="K512" s="116"/>
      <c r="L512" s="116"/>
      <c r="M512" s="116"/>
      <c r="N512" s="116"/>
      <c r="O512" s="116"/>
      <c r="P512" s="116"/>
      <c r="Q512" s="116"/>
    </row>
    <row r="513" spans="4:17" x14ac:dyDescent="0.2">
      <c r="D513" s="116"/>
      <c r="E513" s="116"/>
      <c r="F513" s="116"/>
      <c r="G513" s="116"/>
      <c r="H513" s="116"/>
      <c r="I513" s="116"/>
      <c r="J513" s="116"/>
      <c r="K513" s="116"/>
      <c r="L513" s="116"/>
      <c r="M513" s="116"/>
      <c r="N513" s="116"/>
      <c r="O513" s="116"/>
      <c r="P513" s="116"/>
      <c r="Q513" s="116"/>
    </row>
    <row r="514" spans="4:17" x14ac:dyDescent="0.2">
      <c r="D514" s="116"/>
      <c r="E514" s="116"/>
      <c r="F514" s="116"/>
      <c r="G514" s="116"/>
      <c r="H514" s="116"/>
      <c r="I514" s="116"/>
      <c r="J514" s="116"/>
      <c r="K514" s="116"/>
      <c r="L514" s="116"/>
      <c r="M514" s="116"/>
      <c r="N514" s="116"/>
      <c r="O514" s="116"/>
      <c r="P514" s="116"/>
      <c r="Q514" s="116"/>
    </row>
    <row r="515" spans="4:17" x14ac:dyDescent="0.2">
      <c r="D515" s="116"/>
      <c r="E515" s="116"/>
      <c r="F515" s="116"/>
      <c r="G515" s="116"/>
      <c r="H515" s="116"/>
      <c r="I515" s="116"/>
      <c r="J515" s="116"/>
      <c r="K515" s="116"/>
      <c r="L515" s="116"/>
      <c r="M515" s="116"/>
      <c r="N515" s="116"/>
      <c r="O515" s="116"/>
      <c r="P515" s="116"/>
      <c r="Q515" s="116"/>
    </row>
    <row r="516" spans="4:17" x14ac:dyDescent="0.2">
      <c r="D516" s="116"/>
      <c r="E516" s="116"/>
      <c r="F516" s="116"/>
      <c r="G516" s="116"/>
      <c r="H516" s="116"/>
      <c r="I516" s="116"/>
      <c r="J516" s="116"/>
      <c r="K516" s="116"/>
      <c r="L516" s="116"/>
      <c r="M516" s="116"/>
      <c r="N516" s="116"/>
      <c r="O516" s="116"/>
      <c r="P516" s="116"/>
      <c r="Q516" s="116"/>
    </row>
    <row r="517" spans="4:17" x14ac:dyDescent="0.2">
      <c r="D517" s="116"/>
      <c r="E517" s="116"/>
      <c r="F517" s="116"/>
      <c r="G517" s="116"/>
      <c r="H517" s="116"/>
      <c r="I517" s="116"/>
      <c r="J517" s="116"/>
      <c r="K517" s="116"/>
      <c r="L517" s="116"/>
      <c r="M517" s="116"/>
      <c r="N517" s="116"/>
      <c r="O517" s="116"/>
      <c r="P517" s="116"/>
      <c r="Q517" s="116"/>
    </row>
    <row r="518" spans="4:17" x14ac:dyDescent="0.2">
      <c r="D518" s="116"/>
      <c r="E518" s="116"/>
      <c r="F518" s="116"/>
      <c r="G518" s="116"/>
      <c r="H518" s="116"/>
      <c r="I518" s="116"/>
      <c r="J518" s="116"/>
      <c r="K518" s="116"/>
      <c r="L518" s="116"/>
      <c r="M518" s="116"/>
      <c r="N518" s="116"/>
      <c r="O518" s="116"/>
      <c r="P518" s="116"/>
      <c r="Q518" s="116"/>
    </row>
    <row r="519" spans="4:17" x14ac:dyDescent="0.2">
      <c r="D519" s="116"/>
      <c r="E519" s="116"/>
      <c r="F519" s="116"/>
      <c r="G519" s="116"/>
      <c r="H519" s="116"/>
      <c r="I519" s="116"/>
      <c r="J519" s="116"/>
      <c r="K519" s="116"/>
      <c r="L519" s="116"/>
      <c r="M519" s="116"/>
      <c r="N519" s="116"/>
      <c r="O519" s="116"/>
      <c r="P519" s="116"/>
      <c r="Q519" s="116"/>
    </row>
    <row r="520" spans="4:17" x14ac:dyDescent="0.2">
      <c r="D520" s="116"/>
      <c r="E520" s="116"/>
      <c r="F520" s="116"/>
      <c r="G520" s="116"/>
      <c r="H520" s="116"/>
      <c r="I520" s="116"/>
      <c r="J520" s="116"/>
      <c r="K520" s="116"/>
      <c r="L520" s="116"/>
      <c r="M520" s="116"/>
      <c r="N520" s="116"/>
      <c r="O520" s="116"/>
      <c r="P520" s="116"/>
      <c r="Q520" s="116"/>
    </row>
    <row r="521" spans="4:17" x14ac:dyDescent="0.2">
      <c r="D521" s="116"/>
      <c r="E521" s="116"/>
      <c r="F521" s="116"/>
      <c r="G521" s="116"/>
      <c r="H521" s="116"/>
      <c r="I521" s="116"/>
      <c r="J521" s="116"/>
      <c r="K521" s="116"/>
      <c r="L521" s="116"/>
      <c r="M521" s="116"/>
      <c r="N521" s="116"/>
      <c r="O521" s="116"/>
      <c r="P521" s="116"/>
      <c r="Q521" s="116"/>
    </row>
    <row r="522" spans="4:17" x14ac:dyDescent="0.2">
      <c r="D522" s="116"/>
      <c r="E522" s="116"/>
      <c r="F522" s="116"/>
      <c r="G522" s="116"/>
      <c r="H522" s="116"/>
      <c r="I522" s="116"/>
      <c r="J522" s="116"/>
      <c r="K522" s="116"/>
      <c r="L522" s="116"/>
      <c r="M522" s="116"/>
      <c r="N522" s="116"/>
      <c r="O522" s="116"/>
      <c r="P522" s="116"/>
      <c r="Q522" s="116"/>
    </row>
    <row r="523" spans="4:17" x14ac:dyDescent="0.2">
      <c r="D523" s="116"/>
      <c r="E523" s="116"/>
      <c r="F523" s="116"/>
      <c r="G523" s="116"/>
      <c r="H523" s="116"/>
      <c r="I523" s="116"/>
      <c r="J523" s="116"/>
      <c r="K523" s="116"/>
      <c r="L523" s="116"/>
      <c r="M523" s="116"/>
      <c r="N523" s="116"/>
      <c r="O523" s="116"/>
      <c r="P523" s="116"/>
      <c r="Q523" s="116"/>
    </row>
    <row r="524" spans="4:17" x14ac:dyDescent="0.2">
      <c r="D524" s="116"/>
      <c r="E524" s="116"/>
      <c r="F524" s="116"/>
      <c r="G524" s="116"/>
      <c r="H524" s="116"/>
      <c r="I524" s="116"/>
      <c r="J524" s="116"/>
      <c r="K524" s="116"/>
      <c r="L524" s="116"/>
      <c r="M524" s="116"/>
      <c r="N524" s="116"/>
      <c r="O524" s="116"/>
      <c r="P524" s="116"/>
      <c r="Q524" s="116"/>
    </row>
    <row r="525" spans="4:17" x14ac:dyDescent="0.2">
      <c r="D525" s="116"/>
      <c r="E525" s="116"/>
      <c r="F525" s="116"/>
      <c r="G525" s="116"/>
      <c r="H525" s="116"/>
      <c r="I525" s="116"/>
      <c r="J525" s="116"/>
      <c r="K525" s="116"/>
      <c r="L525" s="116"/>
      <c r="M525" s="116"/>
      <c r="N525" s="116"/>
      <c r="O525" s="116"/>
      <c r="P525" s="116"/>
      <c r="Q525" s="116"/>
    </row>
    <row r="526" spans="4:17" x14ac:dyDescent="0.2">
      <c r="D526" s="116"/>
      <c r="E526" s="116"/>
      <c r="F526" s="116"/>
      <c r="G526" s="116"/>
      <c r="H526" s="116"/>
      <c r="I526" s="116"/>
      <c r="J526" s="116"/>
      <c r="K526" s="116"/>
      <c r="L526" s="116"/>
      <c r="M526" s="116"/>
      <c r="N526" s="116"/>
      <c r="O526" s="116"/>
      <c r="P526" s="116"/>
      <c r="Q526" s="116"/>
    </row>
    <row r="527" spans="4:17" x14ac:dyDescent="0.2">
      <c r="D527" s="116"/>
      <c r="E527" s="116"/>
      <c r="F527" s="116"/>
      <c r="G527" s="116"/>
      <c r="H527" s="116"/>
      <c r="I527" s="116"/>
      <c r="J527" s="116"/>
      <c r="K527" s="116"/>
      <c r="L527" s="116"/>
      <c r="M527" s="116"/>
      <c r="N527" s="116"/>
      <c r="O527" s="116"/>
      <c r="P527" s="116"/>
      <c r="Q527" s="116"/>
    </row>
    <row r="528" spans="4:17" x14ac:dyDescent="0.2">
      <c r="D528" s="116"/>
      <c r="E528" s="116"/>
      <c r="F528" s="116"/>
      <c r="G528" s="116"/>
      <c r="H528" s="116"/>
      <c r="I528" s="116"/>
      <c r="J528" s="116"/>
      <c r="K528" s="116"/>
      <c r="L528" s="116"/>
      <c r="M528" s="116"/>
      <c r="N528" s="116"/>
      <c r="O528" s="116"/>
      <c r="P528" s="116"/>
      <c r="Q528" s="116"/>
    </row>
    <row r="529" spans="4:17" x14ac:dyDescent="0.2">
      <c r="D529" s="116"/>
      <c r="E529" s="116"/>
      <c r="F529" s="116"/>
      <c r="G529" s="116"/>
      <c r="H529" s="116"/>
      <c r="I529" s="116"/>
      <c r="J529" s="116"/>
      <c r="K529" s="116"/>
      <c r="L529" s="116"/>
      <c r="M529" s="116"/>
      <c r="N529" s="116"/>
      <c r="O529" s="116"/>
      <c r="P529" s="116"/>
      <c r="Q529" s="116"/>
    </row>
    <row r="530" spans="4:17" x14ac:dyDescent="0.2">
      <c r="D530" s="116"/>
      <c r="E530" s="116"/>
      <c r="F530" s="116"/>
      <c r="G530" s="116"/>
      <c r="H530" s="116"/>
      <c r="I530" s="116"/>
      <c r="J530" s="116"/>
      <c r="K530" s="116"/>
      <c r="L530" s="116"/>
      <c r="M530" s="116"/>
      <c r="N530" s="116"/>
      <c r="O530" s="116"/>
      <c r="P530" s="116"/>
      <c r="Q530" s="116"/>
    </row>
    <row r="531" spans="4:17" x14ac:dyDescent="0.2">
      <c r="D531" s="116"/>
      <c r="E531" s="116"/>
      <c r="F531" s="116"/>
      <c r="G531" s="116"/>
      <c r="H531" s="116"/>
      <c r="I531" s="116"/>
      <c r="J531" s="116"/>
      <c r="K531" s="116"/>
      <c r="L531" s="116"/>
      <c r="M531" s="116"/>
      <c r="N531" s="116"/>
      <c r="O531" s="116"/>
      <c r="P531" s="116"/>
      <c r="Q531" s="116"/>
    </row>
    <row r="532" spans="4:17" x14ac:dyDescent="0.2">
      <c r="D532" s="116"/>
      <c r="E532" s="116"/>
      <c r="F532" s="116"/>
      <c r="G532" s="116"/>
      <c r="H532" s="116"/>
      <c r="I532" s="116"/>
      <c r="J532" s="116"/>
      <c r="K532" s="116"/>
      <c r="L532" s="116"/>
      <c r="M532" s="116"/>
      <c r="N532" s="116"/>
      <c r="O532" s="116"/>
      <c r="P532" s="116"/>
      <c r="Q532" s="116"/>
    </row>
    <row r="533" spans="4:17" x14ac:dyDescent="0.2">
      <c r="D533" s="116"/>
      <c r="E533" s="116"/>
      <c r="F533" s="116"/>
      <c r="G533" s="116"/>
      <c r="H533" s="116"/>
      <c r="I533" s="116"/>
      <c r="J533" s="116"/>
      <c r="K533" s="116"/>
      <c r="L533" s="116"/>
      <c r="M533" s="116"/>
      <c r="N533" s="116"/>
      <c r="O533" s="116"/>
      <c r="P533" s="116"/>
      <c r="Q533" s="116"/>
    </row>
    <row r="534" spans="4:17" x14ac:dyDescent="0.2">
      <c r="D534" s="116"/>
      <c r="E534" s="116"/>
      <c r="F534" s="116"/>
      <c r="G534" s="116"/>
      <c r="H534" s="116"/>
      <c r="I534" s="116"/>
      <c r="J534" s="116"/>
      <c r="K534" s="116"/>
      <c r="L534" s="116"/>
      <c r="M534" s="116"/>
      <c r="N534" s="116"/>
      <c r="O534" s="116"/>
      <c r="P534" s="116"/>
      <c r="Q534" s="116"/>
    </row>
    <row r="535" spans="4:17" x14ac:dyDescent="0.2">
      <c r="D535" s="116"/>
      <c r="E535" s="116"/>
      <c r="F535" s="116"/>
      <c r="G535" s="116"/>
      <c r="H535" s="116"/>
      <c r="I535" s="116"/>
      <c r="J535" s="116"/>
      <c r="K535" s="116"/>
      <c r="L535" s="116"/>
      <c r="M535" s="116"/>
      <c r="N535" s="116"/>
      <c r="O535" s="116"/>
      <c r="P535" s="116"/>
      <c r="Q535" s="116"/>
    </row>
    <row r="536" spans="4:17" x14ac:dyDescent="0.2">
      <c r="D536" s="116"/>
      <c r="E536" s="116"/>
      <c r="F536" s="116"/>
      <c r="G536" s="116"/>
      <c r="H536" s="116"/>
      <c r="I536" s="116"/>
      <c r="J536" s="116"/>
      <c r="K536" s="116"/>
      <c r="L536" s="116"/>
      <c r="M536" s="116"/>
      <c r="N536" s="116"/>
      <c r="O536" s="116"/>
      <c r="P536" s="116"/>
      <c r="Q536" s="116"/>
    </row>
    <row r="537" spans="4:17" x14ac:dyDescent="0.2">
      <c r="D537" s="116"/>
      <c r="E537" s="116"/>
      <c r="F537" s="116"/>
      <c r="G537" s="116"/>
      <c r="H537" s="116"/>
      <c r="I537" s="116"/>
      <c r="J537" s="116"/>
      <c r="K537" s="116"/>
      <c r="L537" s="116"/>
      <c r="M537" s="116"/>
      <c r="N537" s="116"/>
      <c r="O537" s="116"/>
      <c r="P537" s="116"/>
      <c r="Q537" s="116"/>
    </row>
    <row r="538" spans="4:17" x14ac:dyDescent="0.2">
      <c r="D538" s="116"/>
      <c r="E538" s="116"/>
      <c r="F538" s="116"/>
      <c r="G538" s="116"/>
      <c r="H538" s="116"/>
      <c r="I538" s="116"/>
      <c r="J538" s="116"/>
      <c r="K538" s="116"/>
      <c r="L538" s="116"/>
      <c r="M538" s="116"/>
      <c r="N538" s="116"/>
      <c r="O538" s="116"/>
      <c r="P538" s="116"/>
      <c r="Q538" s="116"/>
    </row>
    <row r="539" spans="4:17" x14ac:dyDescent="0.2">
      <c r="D539" s="116"/>
      <c r="E539" s="116"/>
      <c r="F539" s="116"/>
      <c r="G539" s="116"/>
      <c r="H539" s="116"/>
      <c r="I539" s="116"/>
      <c r="J539" s="116"/>
      <c r="K539" s="116"/>
      <c r="L539" s="116"/>
      <c r="M539" s="116"/>
      <c r="N539" s="116"/>
      <c r="O539" s="116"/>
      <c r="P539" s="116"/>
      <c r="Q539" s="116"/>
    </row>
    <row r="540" spans="4:17" x14ac:dyDescent="0.2">
      <c r="D540" s="116"/>
      <c r="E540" s="116"/>
      <c r="F540" s="116"/>
      <c r="G540" s="116"/>
      <c r="H540" s="116"/>
      <c r="I540" s="116"/>
      <c r="J540" s="116"/>
      <c r="K540" s="116"/>
      <c r="L540" s="116"/>
      <c r="M540" s="116"/>
      <c r="N540" s="116"/>
      <c r="O540" s="116"/>
      <c r="P540" s="116"/>
      <c r="Q540" s="116"/>
    </row>
    <row r="541" spans="4:17" x14ac:dyDescent="0.2">
      <c r="D541" s="116"/>
      <c r="E541" s="116"/>
      <c r="F541" s="116"/>
      <c r="G541" s="116"/>
      <c r="H541" s="116"/>
      <c r="I541" s="116"/>
      <c r="J541" s="116"/>
      <c r="K541" s="116"/>
      <c r="L541" s="116"/>
      <c r="M541" s="116"/>
      <c r="N541" s="116"/>
      <c r="O541" s="116"/>
      <c r="P541" s="116"/>
      <c r="Q541" s="116"/>
    </row>
    <row r="542" spans="4:17" x14ac:dyDescent="0.2">
      <c r="D542" s="116"/>
      <c r="E542" s="116"/>
      <c r="F542" s="116"/>
      <c r="G542" s="116"/>
      <c r="H542" s="116"/>
      <c r="I542" s="116"/>
      <c r="J542" s="116"/>
      <c r="K542" s="116"/>
      <c r="L542" s="116"/>
      <c r="M542" s="116"/>
      <c r="N542" s="116"/>
      <c r="O542" s="116"/>
      <c r="P542" s="116"/>
      <c r="Q542" s="116"/>
    </row>
    <row r="543" spans="4:17" x14ac:dyDescent="0.2">
      <c r="D543" s="116"/>
      <c r="E543" s="116"/>
      <c r="F543" s="116"/>
      <c r="G543" s="116"/>
      <c r="H543" s="116"/>
      <c r="I543" s="116"/>
      <c r="J543" s="116"/>
      <c r="K543" s="116"/>
      <c r="L543" s="116"/>
      <c r="M543" s="116"/>
      <c r="N543" s="116"/>
      <c r="O543" s="116"/>
      <c r="P543" s="116"/>
      <c r="Q543" s="116"/>
    </row>
    <row r="544" spans="4:17" x14ac:dyDescent="0.2">
      <c r="D544" s="116"/>
      <c r="E544" s="116"/>
      <c r="F544" s="116"/>
      <c r="G544" s="116"/>
      <c r="H544" s="116"/>
      <c r="I544" s="116"/>
      <c r="J544" s="116"/>
      <c r="K544" s="116"/>
      <c r="L544" s="116"/>
      <c r="M544" s="116"/>
      <c r="N544" s="116"/>
      <c r="O544" s="116"/>
      <c r="P544" s="116"/>
      <c r="Q544" s="116"/>
    </row>
    <row r="545" spans="4:17" x14ac:dyDescent="0.2">
      <c r="D545" s="116"/>
      <c r="E545" s="116"/>
      <c r="F545" s="116"/>
      <c r="G545" s="116"/>
      <c r="H545" s="116"/>
      <c r="I545" s="116"/>
      <c r="J545" s="116"/>
      <c r="K545" s="116"/>
      <c r="L545" s="116"/>
      <c r="M545" s="116"/>
      <c r="N545" s="116"/>
      <c r="O545" s="116"/>
      <c r="P545" s="116"/>
      <c r="Q545" s="116"/>
    </row>
    <row r="546" spans="4:17" x14ac:dyDescent="0.2">
      <c r="D546" s="116"/>
      <c r="E546" s="116"/>
      <c r="F546" s="116"/>
      <c r="G546" s="116"/>
      <c r="H546" s="116"/>
      <c r="I546" s="116"/>
      <c r="J546" s="116"/>
      <c r="K546" s="116"/>
      <c r="L546" s="116"/>
      <c r="M546" s="116"/>
      <c r="N546" s="116"/>
      <c r="O546" s="116"/>
      <c r="P546" s="116"/>
      <c r="Q546" s="116"/>
    </row>
    <row r="547" spans="4:17" x14ac:dyDescent="0.2">
      <c r="D547" s="116"/>
      <c r="E547" s="116"/>
      <c r="F547" s="116"/>
      <c r="G547" s="116"/>
      <c r="H547" s="116"/>
      <c r="I547" s="116"/>
      <c r="J547" s="116"/>
      <c r="K547" s="116"/>
      <c r="L547" s="116"/>
      <c r="M547" s="116"/>
      <c r="N547" s="116"/>
      <c r="O547" s="116"/>
      <c r="P547" s="116"/>
      <c r="Q547" s="116"/>
    </row>
    <row r="548" spans="4:17" x14ac:dyDescent="0.2">
      <c r="E548" s="116"/>
      <c r="F548" s="116"/>
      <c r="G548" s="116"/>
      <c r="H548" s="116"/>
      <c r="I548" s="116"/>
      <c r="J548" s="116"/>
      <c r="K548" s="116"/>
      <c r="L548" s="116"/>
      <c r="M548" s="116"/>
      <c r="N548" s="116"/>
      <c r="O548" s="116"/>
      <c r="P548" s="116"/>
      <c r="Q548" s="116"/>
    </row>
    <row r="549" spans="4:17" x14ac:dyDescent="0.2">
      <c r="E549" s="116"/>
      <c r="F549" s="116"/>
      <c r="G549" s="116"/>
      <c r="H549" s="116"/>
      <c r="I549" s="116"/>
      <c r="J549" s="116"/>
      <c r="K549" s="116"/>
      <c r="L549" s="116"/>
      <c r="M549" s="116"/>
      <c r="N549" s="116"/>
      <c r="O549" s="116"/>
      <c r="P549" s="116"/>
      <c r="Q549" s="116"/>
    </row>
    <row r="550" spans="4:17" x14ac:dyDescent="0.2">
      <c r="E550" s="116"/>
      <c r="F550" s="116"/>
      <c r="G550" s="116"/>
      <c r="H550" s="116"/>
      <c r="I550" s="116"/>
      <c r="J550" s="116"/>
      <c r="K550" s="116"/>
      <c r="L550" s="116"/>
      <c r="M550" s="116"/>
      <c r="N550" s="116"/>
      <c r="O550" s="116"/>
      <c r="P550" s="116"/>
      <c r="Q550" s="116"/>
    </row>
    <row r="551" spans="4:17" x14ac:dyDescent="0.2">
      <c r="E551" s="116"/>
      <c r="F551" s="116"/>
      <c r="G551" s="116"/>
      <c r="H551" s="116"/>
      <c r="I551" s="116"/>
      <c r="J551" s="116"/>
      <c r="K551" s="116"/>
      <c r="L551" s="116"/>
      <c r="M551" s="116"/>
      <c r="N551" s="116"/>
      <c r="O551" s="116"/>
      <c r="P551" s="116"/>
      <c r="Q551" s="116"/>
    </row>
    <row r="552" spans="4:17" x14ac:dyDescent="0.2">
      <c r="E552" s="116"/>
      <c r="F552" s="116"/>
      <c r="G552" s="116"/>
      <c r="H552" s="116"/>
      <c r="I552" s="116"/>
      <c r="J552" s="116"/>
      <c r="K552" s="116"/>
      <c r="L552" s="116"/>
      <c r="M552" s="116"/>
      <c r="N552" s="116"/>
      <c r="O552" s="116"/>
      <c r="P552" s="116"/>
      <c r="Q552" s="116"/>
    </row>
    <row r="553" spans="4:17" x14ac:dyDescent="0.2">
      <c r="E553" s="116"/>
      <c r="F553" s="116"/>
      <c r="G553" s="116"/>
      <c r="H553" s="116"/>
      <c r="I553" s="116"/>
      <c r="J553" s="116"/>
      <c r="K553" s="116"/>
      <c r="L553" s="116"/>
      <c r="M553" s="116"/>
      <c r="N553" s="116"/>
      <c r="O553" s="116"/>
      <c r="P553" s="116"/>
      <c r="Q553" s="116"/>
    </row>
    <row r="554" spans="4:17" x14ac:dyDescent="0.2">
      <c r="E554" s="116"/>
      <c r="F554" s="116"/>
      <c r="G554" s="116"/>
      <c r="H554" s="116"/>
      <c r="I554" s="116"/>
      <c r="J554" s="116"/>
      <c r="K554" s="116"/>
      <c r="L554" s="116"/>
      <c r="M554" s="116"/>
      <c r="N554" s="116"/>
      <c r="O554" s="116"/>
      <c r="P554" s="116"/>
      <c r="Q554" s="116"/>
    </row>
    <row r="555" spans="4:17" x14ac:dyDescent="0.2">
      <c r="E555" s="116"/>
      <c r="F555" s="116"/>
      <c r="G555" s="116"/>
      <c r="H555" s="116"/>
      <c r="I555" s="116"/>
      <c r="J555" s="116"/>
      <c r="K555" s="116"/>
      <c r="L555" s="116"/>
      <c r="M555" s="116"/>
      <c r="N555" s="116"/>
      <c r="O555" s="116"/>
      <c r="P555" s="116"/>
      <c r="Q555" s="116"/>
    </row>
  </sheetData>
  <mergeCells count="6">
    <mergeCell ref="B55:S60"/>
    <mergeCell ref="B2:J2"/>
    <mergeCell ref="B3:E3"/>
    <mergeCell ref="F3:J3"/>
    <mergeCell ref="L3:AW3"/>
    <mergeCell ref="K2:AW2"/>
  </mergeCells>
  <conditionalFormatting sqref="O6 R6:AP6 AR6:AV6 L6:M6">
    <cfRule type="containsText" dxfId="2" priority="49" operator="containsText" text="Ol v-dol">
      <formula>NOT(ISERROR(SEARCH("Ol v-dol",L6)))</formula>
    </cfRule>
    <cfRule type="containsText" dxfId="1" priority="50" operator="containsText" text="picdol">
      <formula>NOT(ISERROR(SEARCH("picdol",L6)))</formula>
    </cfRule>
    <cfRule type="containsText" dxfId="0" priority="51" operator="containsText" text="ol v-n">
      <formula>NOT(ISERROR(SEARCH("ol v-n",L6)))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Suppl 1</vt:lpstr>
      <vt:lpstr>Suppl 2</vt:lpstr>
      <vt:lpstr>Suppl 3</vt:lpstr>
      <vt:lpstr>Suppl 4</vt:lpstr>
      <vt:lpstr>Suppl 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Xenia_E</cp:lastModifiedBy>
  <cp:lastPrinted>2018-07-23T11:04:36Z</cp:lastPrinted>
  <dcterms:created xsi:type="dcterms:W3CDTF">2018-05-10T09:41:24Z</dcterms:created>
  <dcterms:modified xsi:type="dcterms:W3CDTF">2018-10-16T08:55:32Z</dcterms:modified>
</cp:coreProperties>
</file>