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ЖУРНАЛ-ПЕТРОЛОГИЯ\Cтатьи\2025\3, 2025\Козловский\печать\финал\SuPPLEMENTARY-Русск\"/>
    </mc:Choice>
  </mc:AlternateContent>
  <xr:revisionPtr revIDLastSave="0" documentId="13_ncr:1_{575BA89D-C513-424A-A096-3339DF9A7BB2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ESM_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7" i="4" l="1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AM17" i="4"/>
  <c r="AN17" i="4"/>
  <c r="AO17" i="4"/>
  <c r="AP17" i="4"/>
  <c r="AK17" i="4"/>
  <c r="AL17" i="4"/>
  <c r="AG17" i="4"/>
  <c r="AH17" i="4"/>
  <c r="AI17" i="4"/>
  <c r="AJ17" i="4"/>
  <c r="AA17" i="4"/>
  <c r="AB17" i="4"/>
  <c r="AC17" i="4"/>
  <c r="AD17" i="4"/>
  <c r="AE17" i="4"/>
  <c r="AF17" i="4"/>
  <c r="Y17" i="4"/>
  <c r="Z17" i="4"/>
  <c r="X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D17" i="4"/>
  <c r="C17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AS28" i="4"/>
  <c r="AT28" i="4"/>
  <c r="AU28" i="4"/>
  <c r="AV28" i="4"/>
  <c r="AW28" i="4"/>
  <c r="AX28" i="4"/>
  <c r="AY28" i="4"/>
  <c r="AZ28" i="4"/>
  <c r="BA28" i="4"/>
  <c r="BB28" i="4"/>
  <c r="AR28" i="4"/>
  <c r="AQ28" i="4"/>
  <c r="AO28" i="4"/>
  <c r="AP28" i="4"/>
  <c r="AN28" i="4"/>
  <c r="AM28" i="4"/>
  <c r="AK28" i="4"/>
  <c r="AL28" i="4"/>
  <c r="AH28" i="4"/>
  <c r="AI28" i="4"/>
  <c r="AJ28" i="4"/>
  <c r="AG28" i="4"/>
  <c r="Z28" i="4"/>
  <c r="AA28" i="4"/>
  <c r="AB28" i="4"/>
  <c r="AC28" i="4"/>
  <c r="AD28" i="4"/>
  <c r="AE28" i="4"/>
  <c r="AF28" i="4"/>
  <c r="Y28" i="4"/>
  <c r="X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C28" i="4"/>
</calcChain>
</file>

<file path=xl/sharedStrings.xml><?xml version="1.0" encoding="utf-8"?>
<sst xmlns="http://schemas.openxmlformats.org/spreadsheetml/2006/main" count="154" uniqueCount="96">
  <si>
    <t>ПНГ-55</t>
  </si>
  <si>
    <t>ПНГ-58</t>
  </si>
  <si>
    <t>ПНГ-60</t>
  </si>
  <si>
    <t>ПНГ-79</t>
  </si>
  <si>
    <t>ПНГ-86</t>
  </si>
  <si>
    <t>ПНГ-91</t>
  </si>
  <si>
    <t>ПНГ-92</t>
  </si>
  <si>
    <t>ПНГ-93</t>
  </si>
  <si>
    <t>ПНГ-95</t>
  </si>
  <si>
    <t>ПНГ-96</t>
  </si>
  <si>
    <t>ПНГ-97</t>
  </si>
  <si>
    <t>ПНГ-100</t>
  </si>
  <si>
    <t>ПНГ-101-2</t>
  </si>
  <si>
    <t>ПНГ-102</t>
  </si>
  <si>
    <t>ПНГ-104</t>
  </si>
  <si>
    <t>ПНГ-105</t>
  </si>
  <si>
    <t>ПНГ-106</t>
  </si>
  <si>
    <t>ПНГ-110</t>
  </si>
  <si>
    <t>ПНГ-111</t>
  </si>
  <si>
    <t>ПНГ-112</t>
  </si>
  <si>
    <t>ПНГ-115</t>
  </si>
  <si>
    <t>ПНГ-117</t>
  </si>
  <si>
    <t>ПНГ-119</t>
  </si>
  <si>
    <t>ПНГ-120</t>
  </si>
  <si>
    <t>ПНГ-129</t>
  </si>
  <si>
    <t>ПНГ-136</t>
  </si>
  <si>
    <t>ПНГ-139</t>
  </si>
  <si>
    <t>ПНГ-140</t>
  </si>
  <si>
    <t>ПНГ-143</t>
  </si>
  <si>
    <t>ПНГ-163</t>
  </si>
  <si>
    <t>ПНГ-164</t>
  </si>
  <si>
    <t>ПНГ-253</t>
  </si>
  <si>
    <t>ПНГ-262</t>
  </si>
  <si>
    <t>ПНГ-263</t>
  </si>
  <si>
    <t>ПНГ-03</t>
  </si>
  <si>
    <t>ПНГ-04</t>
  </si>
  <si>
    <t>ПНГ-56</t>
  </si>
  <si>
    <t>ПНГ-84-1</t>
  </si>
  <si>
    <t>ПНГ-98</t>
  </si>
  <si>
    <t>ПНГ-99-1</t>
  </si>
  <si>
    <t>ПНГ-103</t>
  </si>
  <si>
    <t>ПНГ-107</t>
  </si>
  <si>
    <t>ПНГ-108</t>
  </si>
  <si>
    <t>ПНГ-109</t>
  </si>
  <si>
    <t>ПНГ-113</t>
  </si>
  <si>
    <t>ПНГ-114</t>
  </si>
  <si>
    <t>ПНГ-118</t>
  </si>
  <si>
    <t>ПНГ-128</t>
  </si>
  <si>
    <t>ПНГ-135</t>
  </si>
  <si>
    <t>ПНГ-137</t>
  </si>
  <si>
    <t>ПНГ-138</t>
  </si>
  <si>
    <t>ПНГ-153</t>
  </si>
  <si>
    <t>Pl</t>
  </si>
  <si>
    <t>Kfs</t>
  </si>
  <si>
    <t>ПНГ-281</t>
  </si>
  <si>
    <t>ПНГ-258</t>
  </si>
  <si>
    <t>ПНГ-259</t>
  </si>
  <si>
    <t>ПНГ-280</t>
  </si>
  <si>
    <t>ПНГ-279</t>
  </si>
  <si>
    <t>ПНГ-265</t>
  </si>
  <si>
    <t>ПНГ-264</t>
  </si>
  <si>
    <t>ПНГ-260</t>
  </si>
  <si>
    <t>ПНГ-255</t>
  </si>
  <si>
    <t>ПНГ-254</t>
  </si>
  <si>
    <t>MgO</t>
  </si>
  <si>
    <t>CaO</t>
  </si>
  <si>
    <t>MnO</t>
  </si>
  <si>
    <t>S</t>
  </si>
  <si>
    <t>Сумма</t>
  </si>
  <si>
    <t>Amph</t>
  </si>
  <si>
    <t>Cpx</t>
  </si>
  <si>
    <t>Opx</t>
  </si>
  <si>
    <t>Bt</t>
  </si>
  <si>
    <t>Mt</t>
  </si>
  <si>
    <t>Ilm</t>
  </si>
  <si>
    <t>Чарнокиты ортопироксен-биотитовые мелко-среднезернистые</t>
  </si>
  <si>
    <t xml:space="preserve">Граниты биоититовые однородные средне-крупнозернистые </t>
  </si>
  <si>
    <r>
      <t>SiO</t>
    </r>
    <r>
      <rPr>
        <vertAlign val="subscript"/>
        <sz val="12"/>
        <color theme="1"/>
        <rFont val="Arial"/>
        <family val="2"/>
        <charset val="204"/>
      </rPr>
      <t>2</t>
    </r>
  </si>
  <si>
    <r>
      <t>TiO</t>
    </r>
    <r>
      <rPr>
        <vertAlign val="subscript"/>
        <sz val="12"/>
        <color theme="1"/>
        <rFont val="Arial"/>
        <family val="2"/>
        <charset val="204"/>
      </rPr>
      <t>2</t>
    </r>
  </si>
  <si>
    <r>
      <t>Al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  <r>
      <rPr>
        <vertAlign val="subscript"/>
        <sz val="12"/>
        <color theme="1"/>
        <rFont val="Arial"/>
        <family val="2"/>
        <charset val="204"/>
      </rPr>
      <t>3</t>
    </r>
  </si>
  <si>
    <r>
      <t>Fe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  <r>
      <rPr>
        <vertAlign val="subscript"/>
        <sz val="12"/>
        <color theme="1"/>
        <rFont val="Arial"/>
        <family val="2"/>
        <charset val="204"/>
      </rPr>
      <t>3</t>
    </r>
  </si>
  <si>
    <r>
      <t>K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</si>
  <si>
    <r>
      <t>P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  <r>
      <rPr>
        <vertAlign val="subscript"/>
        <sz val="12"/>
        <color theme="1"/>
        <rFont val="Arial"/>
        <family val="2"/>
        <charset val="204"/>
      </rPr>
      <t>5</t>
    </r>
  </si>
  <si>
    <t>&lt;0.02</t>
  </si>
  <si>
    <t>н/о</t>
  </si>
  <si>
    <t>Чарноэндербиты двупироксеновые мезократовые однородные неразгнейсованные</t>
  </si>
  <si>
    <t xml:space="preserve">Чарноэндербиты двупироксеновые мезократовые разнейсованные </t>
  </si>
  <si>
    <t>Чарноэндербиты двупироксеновые меланократовые</t>
  </si>
  <si>
    <t>Чарноэндербиты двупироксеновые лейкократовые</t>
  </si>
  <si>
    <t>Чарноэндербиты чарнокитизированные и гранитизированные</t>
  </si>
  <si>
    <t>Компоненты</t>
  </si>
  <si>
    <t>Oz</t>
  </si>
  <si>
    <r>
      <t xml:space="preserve">Supplementary 1, ESM_1. </t>
    </r>
    <r>
      <rPr>
        <sz val="12"/>
        <color theme="1"/>
        <rFont val="Arial"/>
        <family val="2"/>
        <charset val="204"/>
      </rPr>
      <t>Химический и модальный* состав гранитоидов (мас. %)  гранулит-чарнокитоидного массива Поньгома-Наволок</t>
    </r>
  </si>
  <si>
    <t>* Модальный состав рассчитан из химического состава породы и реальных составов слагающих ее породообразующих минералов.</t>
  </si>
  <si>
    <t>Расчет модального состава проведен по программе МС14 (Чудненко и др., 2014).</t>
  </si>
  <si>
    <r>
      <t>Na</t>
    </r>
    <r>
      <rPr>
        <vertAlign val="subscript"/>
        <sz val="12"/>
        <color theme="1"/>
        <rFont val="Arial"/>
        <family val="2"/>
        <charset val="204"/>
      </rPr>
      <t>2</t>
    </r>
    <r>
      <rPr>
        <sz val="12"/>
        <color theme="1"/>
        <rFont val="Arial"/>
        <family val="2"/>
        <charset val="204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</si>
</sst>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vertAlign val="subscript"/>
      <sz val="12"/>
      <color theme="1"/>
      <name val="Arial"/>
      <family val="2"/>
      <charset val="204"/>
    </font>
    <font>
      <sz val="12"/>
      <name val="Arial"/>
      <family val="2"/>
      <charset val="204"/>
    </font>
    <font>
      <i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0" xfId="0" applyFont="1" applyAlignment="1">
      <alignment wrapText="1"/>
    </xf>
    <xf numFmtId="0" fontId="2" fillId="0" borderId="16" xfId="0" applyFont="1" applyBorder="1"/>
    <xf numFmtId="0" fontId="2" fillId="0" borderId="15" xfId="0" applyFont="1" applyBorder="1"/>
    <xf numFmtId="2" fontId="2" fillId="0" borderId="8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8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/>
    <xf numFmtId="2" fontId="2" fillId="0" borderId="2" xfId="0" applyNumberFormat="1" applyFont="1" applyBorder="1"/>
    <xf numFmtId="2" fontId="4" fillId="0" borderId="2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2" fontId="2" fillId="0" borderId="6" xfId="0" applyNumberFormat="1" applyFont="1" applyBorder="1"/>
    <xf numFmtId="2" fontId="2" fillId="0" borderId="12" xfId="0" applyNumberFormat="1" applyFont="1" applyBorder="1"/>
    <xf numFmtId="2" fontId="2" fillId="0" borderId="13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wrapText="1"/>
    </xf>
    <xf numFmtId="0" fontId="5" fillId="0" borderId="1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U31"/>
  <sheetViews>
    <sheetView tabSelected="1" topLeftCell="B1" zoomScale="84" zoomScaleNormal="84" workbookViewId="0">
      <selection activeCell="B13" sqref="B13"/>
    </sheetView>
  </sheetViews>
  <sheetFormatPr defaultColWidth="9.1796875" defaultRowHeight="15.5" x14ac:dyDescent="0.35"/>
  <cols>
    <col min="1" max="1" width="3.453125" style="2" customWidth="1"/>
    <col min="2" max="2" width="9.1796875" style="2"/>
    <col min="3" max="3" width="11.7265625" style="2" customWidth="1"/>
    <col min="4" max="5" width="11.26953125" style="2" customWidth="1"/>
    <col min="6" max="6" width="11.1796875" style="2" customWidth="1"/>
    <col min="7" max="7" width="11" style="2" customWidth="1"/>
    <col min="8" max="8" width="10.54296875" style="2" customWidth="1"/>
    <col min="9" max="9" width="11" style="2" customWidth="1"/>
    <col min="10" max="10" width="11.453125" style="2" customWidth="1"/>
    <col min="11" max="11" width="11.81640625" style="2" customWidth="1"/>
    <col min="12" max="12" width="13.453125" style="2" customWidth="1"/>
    <col min="13" max="13" width="11.54296875" style="2" customWidth="1"/>
    <col min="14" max="14" width="12.453125" style="2" customWidth="1"/>
    <col min="15" max="15" width="11.7265625" style="2" customWidth="1"/>
    <col min="16" max="16" width="12.1796875" style="2" customWidth="1"/>
    <col min="17" max="17" width="11.81640625" style="2" customWidth="1"/>
    <col min="18" max="18" width="12" style="2" customWidth="1"/>
    <col min="19" max="19" width="12.1796875" style="2" customWidth="1"/>
    <col min="20" max="20" width="11.453125" style="2" customWidth="1"/>
    <col min="21" max="21" width="11.26953125" style="2" customWidth="1"/>
    <col min="22" max="22" width="12.453125" style="2" customWidth="1"/>
    <col min="23" max="23" width="11.1796875" style="2" customWidth="1"/>
    <col min="24" max="24" width="11.54296875" style="2" customWidth="1"/>
    <col min="25" max="25" width="11.26953125" style="2" customWidth="1"/>
    <col min="26" max="26" width="10.26953125" style="2" customWidth="1"/>
    <col min="27" max="27" width="10.453125" style="2" customWidth="1"/>
    <col min="28" max="29" width="10.81640625" style="2" customWidth="1"/>
    <col min="30" max="30" width="11" style="2" customWidth="1"/>
    <col min="31" max="31" width="10.7265625" style="2" customWidth="1"/>
    <col min="32" max="32" width="10.54296875" style="2" customWidth="1"/>
    <col min="33" max="33" width="11" style="2" customWidth="1"/>
    <col min="34" max="34" width="10.453125" style="2" customWidth="1"/>
    <col min="35" max="36" width="10.54296875" style="2" customWidth="1"/>
    <col min="37" max="37" width="12.453125" style="2" customWidth="1"/>
    <col min="38" max="38" width="12.1796875" style="2" customWidth="1"/>
    <col min="39" max="39" width="11.26953125" style="2" customWidth="1"/>
    <col min="40" max="41" width="11" style="2" customWidth="1"/>
    <col min="42" max="42" width="11.1796875" style="2" customWidth="1"/>
    <col min="43" max="43" width="10.1796875" style="2" customWidth="1"/>
    <col min="44" max="44" width="10.26953125" style="2" customWidth="1"/>
    <col min="45" max="45" width="10.7265625" style="2" customWidth="1"/>
    <col min="46" max="46" width="10.453125" style="2" customWidth="1"/>
    <col min="47" max="47" width="11.26953125" style="2" customWidth="1"/>
    <col min="48" max="48" width="11" style="2" customWidth="1"/>
    <col min="49" max="49" width="11.54296875" style="2" customWidth="1"/>
    <col min="50" max="50" width="11.453125" style="2" customWidth="1"/>
    <col min="51" max="51" width="11.1796875" style="2" customWidth="1"/>
    <col min="52" max="52" width="11.453125" style="2" customWidth="1"/>
    <col min="53" max="53" width="11.1796875" style="2" customWidth="1"/>
    <col min="54" max="54" width="11.26953125" style="2" customWidth="1"/>
    <col min="55" max="55" width="10.7265625" style="2" customWidth="1"/>
    <col min="56" max="56" width="10.54296875" style="2" customWidth="1"/>
    <col min="57" max="57" width="10.81640625" style="2" customWidth="1"/>
    <col min="58" max="58" width="10.26953125" style="2" customWidth="1"/>
    <col min="59" max="59" width="9.1796875" style="2"/>
    <col min="60" max="60" width="10" style="2" customWidth="1"/>
    <col min="61" max="61" width="10.54296875" style="2" customWidth="1"/>
    <col min="62" max="62" width="11.1796875" style="2" customWidth="1"/>
    <col min="63" max="63" width="10.54296875" style="2" customWidth="1"/>
    <col min="64" max="64" width="10.7265625" style="2" customWidth="1"/>
    <col min="65" max="65" width="10.26953125" style="2" customWidth="1"/>
    <col min="66" max="66" width="11.7265625" style="2" customWidth="1"/>
    <col min="67" max="69" width="9.1796875" style="2"/>
    <col min="70" max="70" width="13.1796875" style="50" customWidth="1"/>
    <col min="71" max="72" width="9.1796875" style="2"/>
    <col min="73" max="73" width="9.1796875" style="53"/>
    <col min="74" max="16384" width="9.1796875" style="2"/>
  </cols>
  <sheetData>
    <row r="2" spans="2:73" x14ac:dyDescent="0.35">
      <c r="B2" s="1" t="s">
        <v>92</v>
      </c>
    </row>
    <row r="3" spans="2:73" ht="5.25" customHeight="1" thickBot="1" x14ac:dyDescent="0.4"/>
    <row r="4" spans="2:73" s="11" customFormat="1" ht="51" customHeight="1" x14ac:dyDescent="0.35">
      <c r="B4" s="59" t="s">
        <v>90</v>
      </c>
      <c r="C4" s="56" t="s">
        <v>85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61"/>
      <c r="X4" s="56" t="s">
        <v>86</v>
      </c>
      <c r="Y4" s="57"/>
      <c r="Z4" s="57"/>
      <c r="AA4" s="57"/>
      <c r="AB4" s="57"/>
      <c r="AC4" s="57"/>
      <c r="AD4" s="57"/>
      <c r="AE4" s="57"/>
      <c r="AF4" s="57"/>
      <c r="AG4" s="56" t="s">
        <v>87</v>
      </c>
      <c r="AH4" s="57"/>
      <c r="AI4" s="57"/>
      <c r="AJ4" s="61"/>
      <c r="AK4" s="57" t="s">
        <v>88</v>
      </c>
      <c r="AL4" s="57"/>
      <c r="AM4" s="56" t="s">
        <v>89</v>
      </c>
      <c r="AN4" s="57"/>
      <c r="AO4" s="57"/>
      <c r="AP4" s="57"/>
      <c r="AQ4" s="56" t="s">
        <v>75</v>
      </c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61"/>
      <c r="BC4" s="56" t="s">
        <v>76</v>
      </c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8"/>
      <c r="BR4" s="51"/>
      <c r="BU4" s="54"/>
    </row>
    <row r="5" spans="2:73" s="3" customFormat="1" ht="38.25" customHeight="1" thickBot="1" x14ac:dyDescent="0.4">
      <c r="B5" s="60"/>
      <c r="C5" s="8" t="s">
        <v>0</v>
      </c>
      <c r="D5" s="5" t="s">
        <v>1</v>
      </c>
      <c r="E5" s="5" t="s">
        <v>2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17</v>
      </c>
      <c r="O5" s="5" t="s">
        <v>18</v>
      </c>
      <c r="P5" s="5" t="s">
        <v>19</v>
      </c>
      <c r="Q5" s="5" t="s">
        <v>20</v>
      </c>
      <c r="R5" s="5" t="s">
        <v>21</v>
      </c>
      <c r="S5" s="5" t="s">
        <v>22</v>
      </c>
      <c r="T5" s="5" t="s">
        <v>23</v>
      </c>
      <c r="U5" s="5" t="s">
        <v>25</v>
      </c>
      <c r="V5" s="5" t="s">
        <v>26</v>
      </c>
      <c r="W5" s="9" t="s">
        <v>30</v>
      </c>
      <c r="X5" s="8" t="s">
        <v>34</v>
      </c>
      <c r="Y5" s="5" t="s">
        <v>35</v>
      </c>
      <c r="Z5" s="5" t="s">
        <v>3</v>
      </c>
      <c r="AA5" s="5" t="s">
        <v>37</v>
      </c>
      <c r="AB5" s="5" t="s">
        <v>40</v>
      </c>
      <c r="AC5" s="5" t="s">
        <v>14</v>
      </c>
      <c r="AD5" s="5" t="s">
        <v>15</v>
      </c>
      <c r="AE5" s="5" t="s">
        <v>16</v>
      </c>
      <c r="AF5" s="5" t="s">
        <v>41</v>
      </c>
      <c r="AG5" s="34" t="s">
        <v>4</v>
      </c>
      <c r="AH5" s="35" t="s">
        <v>27</v>
      </c>
      <c r="AI5" s="35" t="s">
        <v>28</v>
      </c>
      <c r="AJ5" s="36" t="s">
        <v>29</v>
      </c>
      <c r="AK5" s="34" t="s">
        <v>24</v>
      </c>
      <c r="AL5" s="35" t="s">
        <v>31</v>
      </c>
      <c r="AM5" s="34" t="s">
        <v>32</v>
      </c>
      <c r="AN5" s="35" t="s">
        <v>33</v>
      </c>
      <c r="AO5" s="35" t="s">
        <v>5</v>
      </c>
      <c r="AP5" s="35" t="s">
        <v>43</v>
      </c>
      <c r="AQ5" s="34" t="s">
        <v>36</v>
      </c>
      <c r="AR5" s="35" t="s">
        <v>38</v>
      </c>
      <c r="AS5" s="35" t="s">
        <v>39</v>
      </c>
      <c r="AT5" s="35" t="s">
        <v>42</v>
      </c>
      <c r="AU5" s="35" t="s">
        <v>44</v>
      </c>
      <c r="AV5" s="35" t="s">
        <v>45</v>
      </c>
      <c r="AW5" s="35" t="s">
        <v>46</v>
      </c>
      <c r="AX5" s="35" t="s">
        <v>47</v>
      </c>
      <c r="AY5" s="35" t="s">
        <v>48</v>
      </c>
      <c r="AZ5" s="35" t="s">
        <v>49</v>
      </c>
      <c r="BA5" s="35" t="s">
        <v>50</v>
      </c>
      <c r="BB5" s="36" t="s">
        <v>51</v>
      </c>
      <c r="BC5" s="8" t="s">
        <v>54</v>
      </c>
      <c r="BD5" s="5" t="s">
        <v>55</v>
      </c>
      <c r="BE5" s="5" t="s">
        <v>56</v>
      </c>
      <c r="BF5" s="5" t="s">
        <v>57</v>
      </c>
      <c r="BG5" s="5" t="s">
        <v>58</v>
      </c>
      <c r="BH5" s="5" t="s">
        <v>59</v>
      </c>
      <c r="BI5" s="5" t="s">
        <v>60</v>
      </c>
      <c r="BJ5" s="5" t="s">
        <v>32</v>
      </c>
      <c r="BK5" s="5" t="s">
        <v>61</v>
      </c>
      <c r="BL5" s="5" t="s">
        <v>56</v>
      </c>
      <c r="BM5" s="5" t="s">
        <v>62</v>
      </c>
      <c r="BN5" s="6" t="s">
        <v>63</v>
      </c>
      <c r="BR5" s="52"/>
      <c r="BU5" s="30"/>
    </row>
    <row r="6" spans="2:73" ht="20.149999999999999" customHeight="1" thickTop="1" x14ac:dyDescent="0.4">
      <c r="B6" s="12" t="s">
        <v>77</v>
      </c>
      <c r="C6" s="21">
        <v>64.989999999999995</v>
      </c>
      <c r="D6" s="30">
        <v>64.05</v>
      </c>
      <c r="E6" s="30">
        <v>66.63</v>
      </c>
      <c r="F6" s="31">
        <v>68.09</v>
      </c>
      <c r="G6" s="31">
        <v>65.02</v>
      </c>
      <c r="H6" s="31">
        <v>65.37</v>
      </c>
      <c r="I6" s="31">
        <v>66.010000000000005</v>
      </c>
      <c r="J6" s="31">
        <v>66.45</v>
      </c>
      <c r="K6" s="31">
        <v>66.010000000000005</v>
      </c>
      <c r="L6" s="31">
        <v>65.05</v>
      </c>
      <c r="M6" s="31">
        <v>66.94</v>
      </c>
      <c r="N6" s="31">
        <v>65.53</v>
      </c>
      <c r="O6" s="31">
        <v>66.53</v>
      </c>
      <c r="P6" s="31">
        <v>66.53</v>
      </c>
      <c r="Q6" s="31">
        <v>66.36</v>
      </c>
      <c r="R6" s="31">
        <v>63.9</v>
      </c>
      <c r="S6" s="31">
        <v>66</v>
      </c>
      <c r="T6" s="31">
        <v>64.83</v>
      </c>
      <c r="U6" s="31">
        <v>65.790000000000006</v>
      </c>
      <c r="V6" s="31">
        <v>65.58</v>
      </c>
      <c r="W6" s="26">
        <v>67.680000000000007</v>
      </c>
      <c r="X6" s="30">
        <v>64.98</v>
      </c>
      <c r="Y6" s="30">
        <v>66.27</v>
      </c>
      <c r="Z6" s="30">
        <v>64.260000000000005</v>
      </c>
      <c r="AA6" s="30">
        <v>64.22</v>
      </c>
      <c r="AB6" s="31">
        <v>66.89</v>
      </c>
      <c r="AC6" s="31">
        <v>65.349999999999994</v>
      </c>
      <c r="AD6" s="31">
        <v>65.319999999999993</v>
      </c>
      <c r="AE6" s="31">
        <v>66.13</v>
      </c>
      <c r="AF6" s="31">
        <v>64.56</v>
      </c>
      <c r="AG6" s="22">
        <v>62.95</v>
      </c>
      <c r="AH6" s="31">
        <v>59.51</v>
      </c>
      <c r="AI6" s="31">
        <v>58.41</v>
      </c>
      <c r="AJ6" s="26">
        <v>63.7</v>
      </c>
      <c r="AK6" s="37">
        <v>69.37</v>
      </c>
      <c r="AL6" s="31">
        <v>70.010000000000005</v>
      </c>
      <c r="AM6" s="37">
        <v>72.78</v>
      </c>
      <c r="AN6" s="31">
        <v>72.16</v>
      </c>
      <c r="AO6" s="31">
        <v>71.64</v>
      </c>
      <c r="AP6" s="31">
        <v>73.81</v>
      </c>
      <c r="AQ6" s="21">
        <v>74.12</v>
      </c>
      <c r="AR6" s="31">
        <v>71.81</v>
      </c>
      <c r="AS6" s="31">
        <v>70.62</v>
      </c>
      <c r="AT6" s="31">
        <v>74.010000000000005</v>
      </c>
      <c r="AU6" s="31">
        <v>70.92</v>
      </c>
      <c r="AV6" s="31">
        <v>74.97</v>
      </c>
      <c r="AW6" s="31">
        <v>71</v>
      </c>
      <c r="AX6" s="31">
        <v>72.08</v>
      </c>
      <c r="AY6" s="31">
        <v>70.5</v>
      </c>
      <c r="AZ6" s="31">
        <v>69.040000000000006</v>
      </c>
      <c r="BA6" s="31">
        <v>69.2</v>
      </c>
      <c r="BB6" s="30">
        <v>73.739999999999995</v>
      </c>
      <c r="BC6" s="41">
        <v>73.099999999999994</v>
      </c>
      <c r="BD6" s="3">
        <v>76.06</v>
      </c>
      <c r="BE6" s="3">
        <v>75.11</v>
      </c>
      <c r="BF6" s="3">
        <v>72.98</v>
      </c>
      <c r="BG6" s="3">
        <v>75.099999999999994</v>
      </c>
      <c r="BH6" s="3">
        <v>74.36</v>
      </c>
      <c r="BI6" s="3">
        <v>73.239999999999995</v>
      </c>
      <c r="BJ6" s="3">
        <v>72.78</v>
      </c>
      <c r="BK6" s="3">
        <v>71.56</v>
      </c>
      <c r="BL6" s="3">
        <v>75.11</v>
      </c>
      <c r="BM6" s="3">
        <v>70.92</v>
      </c>
      <c r="BN6" s="44">
        <v>75.349999999999994</v>
      </c>
    </row>
    <row r="7" spans="2:73" ht="20.149999999999999" customHeight="1" x14ac:dyDescent="0.4">
      <c r="B7" s="12" t="s">
        <v>78</v>
      </c>
      <c r="C7" s="22">
        <v>0.44</v>
      </c>
      <c r="D7" s="30">
        <v>0.53</v>
      </c>
      <c r="E7" s="30">
        <v>0.44</v>
      </c>
      <c r="F7" s="31">
        <v>0.43</v>
      </c>
      <c r="G7" s="31">
        <v>0.53</v>
      </c>
      <c r="H7" s="31">
        <v>0.53</v>
      </c>
      <c r="I7" s="31">
        <v>0.48</v>
      </c>
      <c r="J7" s="31">
        <v>0.41</v>
      </c>
      <c r="K7" s="31">
        <v>0.47</v>
      </c>
      <c r="L7" s="31">
        <v>0.48</v>
      </c>
      <c r="M7" s="31">
        <v>0.43</v>
      </c>
      <c r="N7" s="31">
        <v>0.48</v>
      </c>
      <c r="O7" s="31">
        <v>0.44</v>
      </c>
      <c r="P7" s="31">
        <v>0.48</v>
      </c>
      <c r="Q7" s="31">
        <v>0.46</v>
      </c>
      <c r="R7" s="31">
        <v>0.52</v>
      </c>
      <c r="S7" s="31">
        <v>0.46</v>
      </c>
      <c r="T7" s="31">
        <v>0.51</v>
      </c>
      <c r="U7" s="31">
        <v>0.54</v>
      </c>
      <c r="V7" s="31">
        <v>0.5</v>
      </c>
      <c r="W7" s="27">
        <v>0.46</v>
      </c>
      <c r="X7" s="30">
        <v>0.51</v>
      </c>
      <c r="Y7" s="30">
        <v>0.48</v>
      </c>
      <c r="Z7" s="30">
        <v>0.5</v>
      </c>
      <c r="AA7" s="30">
        <v>0.48</v>
      </c>
      <c r="AB7" s="31">
        <v>0.44</v>
      </c>
      <c r="AC7" s="31">
        <v>0.46</v>
      </c>
      <c r="AD7" s="31">
        <v>0.49</v>
      </c>
      <c r="AE7" s="31">
        <v>0.47</v>
      </c>
      <c r="AF7" s="31">
        <v>0.49</v>
      </c>
      <c r="AG7" s="22">
        <v>0.63</v>
      </c>
      <c r="AH7" s="31">
        <v>0.81</v>
      </c>
      <c r="AI7" s="31">
        <v>2.13</v>
      </c>
      <c r="AJ7" s="27">
        <v>0.56000000000000005</v>
      </c>
      <c r="AK7" s="38">
        <v>0.14000000000000001</v>
      </c>
      <c r="AL7" s="31">
        <v>0.13</v>
      </c>
      <c r="AM7" s="38">
        <v>0.1</v>
      </c>
      <c r="AN7" s="31">
        <v>0.52</v>
      </c>
      <c r="AO7" s="31">
        <v>0.21</v>
      </c>
      <c r="AP7" s="31">
        <v>0.06</v>
      </c>
      <c r="AQ7" s="22">
        <v>0.04</v>
      </c>
      <c r="AR7" s="31">
        <v>0.46</v>
      </c>
      <c r="AS7" s="31">
        <v>0.65</v>
      </c>
      <c r="AT7" s="31">
        <v>0.2</v>
      </c>
      <c r="AU7" s="31">
        <v>0.22</v>
      </c>
      <c r="AV7" s="31">
        <v>0.04</v>
      </c>
      <c r="AW7" s="31">
        <v>0.61</v>
      </c>
      <c r="AX7" s="31">
        <v>0.04</v>
      </c>
      <c r="AY7" s="31">
        <v>0.13</v>
      </c>
      <c r="AZ7" s="31">
        <v>0.04</v>
      </c>
      <c r="BA7" s="31">
        <v>0.53</v>
      </c>
      <c r="BB7" s="30">
        <v>0.04</v>
      </c>
      <c r="BC7" s="29">
        <v>0.08</v>
      </c>
      <c r="BD7" s="3">
        <v>0.03</v>
      </c>
      <c r="BE7" s="3">
        <v>0.02</v>
      </c>
      <c r="BF7" s="3">
        <v>0.04</v>
      </c>
      <c r="BG7" s="3">
        <v>0.02</v>
      </c>
      <c r="BH7" s="3">
        <v>0.03</v>
      </c>
      <c r="BI7" s="3">
        <v>0.43</v>
      </c>
      <c r="BJ7" s="3">
        <v>0.1</v>
      </c>
      <c r="BK7" s="3">
        <v>0.03</v>
      </c>
      <c r="BL7" s="3">
        <v>0.02</v>
      </c>
      <c r="BM7" s="3">
        <v>0.03</v>
      </c>
      <c r="BN7" s="44">
        <v>0.02</v>
      </c>
    </row>
    <row r="8" spans="2:73" ht="20.149999999999999" customHeight="1" x14ac:dyDescent="0.4">
      <c r="B8" s="12" t="s">
        <v>79</v>
      </c>
      <c r="C8" s="22">
        <v>15.87</v>
      </c>
      <c r="D8" s="30">
        <v>16.809999999999999</v>
      </c>
      <c r="E8" s="30">
        <v>16.07</v>
      </c>
      <c r="F8" s="31">
        <v>15.69</v>
      </c>
      <c r="G8" s="31">
        <v>16.100000000000001</v>
      </c>
      <c r="H8" s="31">
        <v>16.100000000000001</v>
      </c>
      <c r="I8" s="31">
        <v>15.84</v>
      </c>
      <c r="J8" s="31">
        <v>15.75</v>
      </c>
      <c r="K8" s="31">
        <v>15.9</v>
      </c>
      <c r="L8" s="31">
        <v>15.99</v>
      </c>
      <c r="M8" s="31">
        <v>15.88</v>
      </c>
      <c r="N8" s="31">
        <v>15.91</v>
      </c>
      <c r="O8" s="31">
        <v>15.79</v>
      </c>
      <c r="P8" s="31">
        <v>15.94</v>
      </c>
      <c r="Q8" s="31">
        <v>15.89</v>
      </c>
      <c r="R8" s="31">
        <v>15.7</v>
      </c>
      <c r="S8" s="31">
        <v>16.02</v>
      </c>
      <c r="T8" s="31">
        <v>15.91</v>
      </c>
      <c r="U8" s="31">
        <v>16.059999999999999</v>
      </c>
      <c r="V8" s="31">
        <v>16.47</v>
      </c>
      <c r="W8" s="27">
        <v>15.51</v>
      </c>
      <c r="X8" s="30">
        <v>16.420000000000002</v>
      </c>
      <c r="Y8" s="30">
        <v>16.399999999999999</v>
      </c>
      <c r="Z8" s="30">
        <v>16.55</v>
      </c>
      <c r="AA8" s="30">
        <v>17.34</v>
      </c>
      <c r="AB8" s="31">
        <v>15.75</v>
      </c>
      <c r="AC8" s="31">
        <v>16.22</v>
      </c>
      <c r="AD8" s="31">
        <v>15.87</v>
      </c>
      <c r="AE8" s="31">
        <v>16.010000000000002</v>
      </c>
      <c r="AF8" s="31">
        <v>16.149999999999999</v>
      </c>
      <c r="AG8" s="22">
        <v>16.899999999999999</v>
      </c>
      <c r="AH8" s="31">
        <v>16.72</v>
      </c>
      <c r="AI8" s="31">
        <v>11.99</v>
      </c>
      <c r="AJ8" s="27">
        <v>16.22</v>
      </c>
      <c r="AK8" s="38">
        <v>17.28</v>
      </c>
      <c r="AL8" s="31">
        <v>16.899999999999999</v>
      </c>
      <c r="AM8" s="38">
        <v>14.41</v>
      </c>
      <c r="AN8" s="31">
        <v>12.79</v>
      </c>
      <c r="AO8" s="31">
        <v>15.01</v>
      </c>
      <c r="AP8" s="31">
        <v>14.46</v>
      </c>
      <c r="AQ8" s="22">
        <v>13.91</v>
      </c>
      <c r="AR8" s="31">
        <v>13.47</v>
      </c>
      <c r="AS8" s="31">
        <v>13.34</v>
      </c>
      <c r="AT8" s="31">
        <v>13.07</v>
      </c>
      <c r="AU8" s="31">
        <v>15.5</v>
      </c>
      <c r="AV8" s="31">
        <v>13.4</v>
      </c>
      <c r="AW8" s="31">
        <v>13.16</v>
      </c>
      <c r="AX8" s="31">
        <v>15.11</v>
      </c>
      <c r="AY8" s="31">
        <v>15.27</v>
      </c>
      <c r="AZ8" s="31">
        <v>17.98</v>
      </c>
      <c r="BA8" s="31">
        <v>14.4</v>
      </c>
      <c r="BB8" s="30">
        <v>14.04</v>
      </c>
      <c r="BC8" s="29">
        <v>13.86</v>
      </c>
      <c r="BD8" s="3">
        <v>12.86</v>
      </c>
      <c r="BE8" s="3">
        <v>13.26</v>
      </c>
      <c r="BF8" s="3">
        <v>14.99</v>
      </c>
      <c r="BG8" s="3">
        <v>13.65</v>
      </c>
      <c r="BH8" s="3">
        <v>13.09</v>
      </c>
      <c r="BI8" s="3">
        <v>12.08</v>
      </c>
      <c r="BJ8" s="3">
        <v>14.41</v>
      </c>
      <c r="BK8" s="3">
        <v>15.04</v>
      </c>
      <c r="BL8" s="3">
        <v>13.26</v>
      </c>
      <c r="BM8" s="3">
        <v>15.99</v>
      </c>
      <c r="BN8" s="44">
        <v>13.13</v>
      </c>
    </row>
    <row r="9" spans="2:73" ht="20.149999999999999" customHeight="1" x14ac:dyDescent="0.4">
      <c r="B9" s="12" t="s">
        <v>80</v>
      </c>
      <c r="C9" s="22">
        <v>5.13</v>
      </c>
      <c r="D9" s="30">
        <v>4.72</v>
      </c>
      <c r="E9" s="30">
        <v>3.78</v>
      </c>
      <c r="F9" s="31">
        <v>3</v>
      </c>
      <c r="G9" s="33">
        <v>3.8899999999999997</v>
      </c>
      <c r="H9" s="31">
        <v>4.1900000000000004</v>
      </c>
      <c r="I9" s="31">
        <v>3.9000000000000004</v>
      </c>
      <c r="J9" s="31">
        <v>3.51</v>
      </c>
      <c r="K9" s="31">
        <v>3.7800000000000002</v>
      </c>
      <c r="L9" s="31">
        <v>4.38</v>
      </c>
      <c r="M9" s="31">
        <v>3.5</v>
      </c>
      <c r="N9" s="31">
        <v>4.1100000000000003</v>
      </c>
      <c r="O9" s="31">
        <v>3.75</v>
      </c>
      <c r="P9" s="31">
        <v>3.71</v>
      </c>
      <c r="Q9" s="31">
        <v>3.62</v>
      </c>
      <c r="R9" s="31">
        <v>4.2300000000000004</v>
      </c>
      <c r="S9" s="31">
        <v>3.92</v>
      </c>
      <c r="T9" s="31">
        <v>4.3</v>
      </c>
      <c r="U9" s="31">
        <v>4.0199999999999996</v>
      </c>
      <c r="V9" s="31">
        <v>3.8499999999999996</v>
      </c>
      <c r="W9" s="27">
        <v>3.83</v>
      </c>
      <c r="X9" s="30">
        <v>4.24</v>
      </c>
      <c r="Y9" s="30">
        <v>3.8099999999999996</v>
      </c>
      <c r="Z9" s="30">
        <v>4.74</v>
      </c>
      <c r="AA9" s="30">
        <v>4.5599999999999996</v>
      </c>
      <c r="AB9" s="31">
        <v>3.36</v>
      </c>
      <c r="AC9" s="31">
        <v>3.8099999999999996</v>
      </c>
      <c r="AD9" s="31">
        <v>3.99</v>
      </c>
      <c r="AE9" s="31">
        <v>3.8</v>
      </c>
      <c r="AF9" s="31">
        <v>4.34</v>
      </c>
      <c r="AG9" s="22">
        <v>5.04</v>
      </c>
      <c r="AH9" s="31">
        <v>6.99</v>
      </c>
      <c r="AI9" s="31">
        <v>13.43</v>
      </c>
      <c r="AJ9" s="27">
        <v>4.72</v>
      </c>
      <c r="AK9" s="38">
        <v>1.22</v>
      </c>
      <c r="AL9" s="31">
        <v>1.06</v>
      </c>
      <c r="AM9" s="38">
        <v>1.71</v>
      </c>
      <c r="AN9" s="31">
        <v>3.6</v>
      </c>
      <c r="AO9" s="31">
        <v>1.9300000000000002</v>
      </c>
      <c r="AP9" s="31">
        <v>1.1100000000000001</v>
      </c>
      <c r="AQ9" s="22">
        <v>1.32</v>
      </c>
      <c r="AR9" s="31">
        <v>3.79</v>
      </c>
      <c r="AS9" s="31">
        <v>4.1399999999999997</v>
      </c>
      <c r="AT9" s="31">
        <v>2.0299999999999998</v>
      </c>
      <c r="AU9" s="31">
        <v>1.54</v>
      </c>
      <c r="AV9" s="31">
        <v>1</v>
      </c>
      <c r="AW9" s="31">
        <v>4.21</v>
      </c>
      <c r="AX9" s="31">
        <v>0.87000000000000011</v>
      </c>
      <c r="AY9" s="31">
        <v>2</v>
      </c>
      <c r="AZ9" s="31">
        <v>0.92999999999999994</v>
      </c>
      <c r="BA9" s="31">
        <v>4.6399999999999997</v>
      </c>
      <c r="BB9" s="30">
        <v>1.25</v>
      </c>
      <c r="BC9" s="29">
        <v>1.74</v>
      </c>
      <c r="BD9" s="3">
        <v>0.46</v>
      </c>
      <c r="BE9" s="3">
        <v>0.37</v>
      </c>
      <c r="BF9" s="3">
        <v>1.1499999999999999</v>
      </c>
      <c r="BG9" s="3">
        <v>0.36</v>
      </c>
      <c r="BH9" s="3">
        <v>1.1000000000000001</v>
      </c>
      <c r="BI9" s="3">
        <v>3.41</v>
      </c>
      <c r="BJ9" s="3">
        <v>1.71</v>
      </c>
      <c r="BK9" s="3">
        <v>1.1399999999999999</v>
      </c>
      <c r="BL9" s="3">
        <v>0.37</v>
      </c>
      <c r="BM9" s="3">
        <v>0.57999999999999996</v>
      </c>
      <c r="BN9" s="44">
        <v>0.69</v>
      </c>
    </row>
    <row r="10" spans="2:73" ht="20.149999999999999" customHeight="1" x14ac:dyDescent="0.35">
      <c r="B10" s="12" t="s">
        <v>66</v>
      </c>
      <c r="C10" s="23">
        <v>9.0999999999999998E-2</v>
      </c>
      <c r="D10" s="32">
        <v>6.7000000000000004E-2</v>
      </c>
      <c r="E10" s="32">
        <v>6.7000000000000004E-2</v>
      </c>
      <c r="F10" s="33">
        <v>4.2000000000000003E-2</v>
      </c>
      <c r="G10" s="31">
        <v>4.2000000000000003E-2</v>
      </c>
      <c r="H10" s="33">
        <v>6.0999999999999999E-2</v>
      </c>
      <c r="I10" s="33">
        <v>5.7000000000000002E-2</v>
      </c>
      <c r="J10" s="33">
        <v>6.0999999999999999E-2</v>
      </c>
      <c r="K10" s="33">
        <v>4.4999999999999998E-2</v>
      </c>
      <c r="L10" s="33">
        <v>7.8E-2</v>
      </c>
      <c r="M10" s="33">
        <v>5.0999999999999997E-2</v>
      </c>
      <c r="N10" s="33">
        <v>6.0999999999999999E-2</v>
      </c>
      <c r="O10" s="33">
        <v>4.8000000000000001E-2</v>
      </c>
      <c r="P10" s="33">
        <v>7.1999999999999995E-2</v>
      </c>
      <c r="Q10" s="33">
        <v>5.5E-2</v>
      </c>
      <c r="R10" s="33">
        <v>5.0999999999999997E-2</v>
      </c>
      <c r="S10" s="33">
        <v>5.7000000000000002E-2</v>
      </c>
      <c r="T10" s="33">
        <v>6.0999999999999999E-2</v>
      </c>
      <c r="U10" s="33">
        <v>5.6000000000000001E-2</v>
      </c>
      <c r="V10" s="33">
        <v>7.0999999999999994E-2</v>
      </c>
      <c r="W10" s="28">
        <v>4.9000000000000002E-2</v>
      </c>
      <c r="X10" s="32">
        <v>7.5999999999999998E-2</v>
      </c>
      <c r="Y10" s="32">
        <v>5.1999999999999998E-2</v>
      </c>
      <c r="Z10" s="32">
        <v>7.5999999999999998E-2</v>
      </c>
      <c r="AA10" s="32">
        <v>5.3999999999999999E-2</v>
      </c>
      <c r="AB10" s="33">
        <v>5.2999999999999999E-2</v>
      </c>
      <c r="AC10" s="33">
        <v>6.0999999999999999E-2</v>
      </c>
      <c r="AD10" s="33">
        <v>6.3E-2</v>
      </c>
      <c r="AE10" s="33">
        <v>6.2E-2</v>
      </c>
      <c r="AF10" s="33">
        <v>6.6000000000000003E-2</v>
      </c>
      <c r="AG10" s="23">
        <v>7.4999999999999997E-2</v>
      </c>
      <c r="AH10" s="33">
        <v>0.128</v>
      </c>
      <c r="AI10" s="33">
        <v>0.222</v>
      </c>
      <c r="AJ10" s="28">
        <v>0.06</v>
      </c>
      <c r="AK10" s="39">
        <v>1.2E-2</v>
      </c>
      <c r="AL10" s="33">
        <v>1.2999999999999999E-2</v>
      </c>
      <c r="AM10" s="39">
        <v>2.4E-2</v>
      </c>
      <c r="AN10" s="33">
        <v>6.6000000000000003E-2</v>
      </c>
      <c r="AO10" s="33">
        <v>1.4999999999999999E-2</v>
      </c>
      <c r="AP10" s="33">
        <v>1.0999999999999999E-2</v>
      </c>
      <c r="AQ10" s="23">
        <v>1.4999999999999999E-2</v>
      </c>
      <c r="AR10" s="33">
        <v>2.9000000000000001E-2</v>
      </c>
      <c r="AS10" s="33">
        <v>3.6999999999999998E-2</v>
      </c>
      <c r="AT10" s="33">
        <v>2.4E-2</v>
      </c>
      <c r="AU10" s="33">
        <v>3.1E-2</v>
      </c>
      <c r="AV10" s="33">
        <v>1.2999999999999999E-2</v>
      </c>
      <c r="AW10" s="33">
        <v>5.7000000000000002E-2</v>
      </c>
      <c r="AX10" s="33">
        <v>1.0999999999999999E-2</v>
      </c>
      <c r="AY10" s="33">
        <v>1.7999999999999999E-2</v>
      </c>
      <c r="AZ10" s="33">
        <v>7.0000000000000001E-3</v>
      </c>
      <c r="BA10" s="33">
        <v>4.2000000000000003E-2</v>
      </c>
      <c r="BB10" s="32">
        <v>0.01</v>
      </c>
      <c r="BC10" s="29">
        <v>1.9E-2</v>
      </c>
      <c r="BD10" s="3">
        <v>1.2999999999999999E-2</v>
      </c>
      <c r="BE10" s="3">
        <v>8.0000000000000002E-3</v>
      </c>
      <c r="BF10" s="3">
        <v>2.5000000000000001E-2</v>
      </c>
      <c r="BG10" s="3">
        <v>8.9999999999999993E-3</v>
      </c>
      <c r="BH10" s="3">
        <v>1.7999999999999999E-2</v>
      </c>
      <c r="BI10" s="3">
        <v>5.0999999999999997E-2</v>
      </c>
      <c r="BJ10" s="3">
        <v>2.4E-2</v>
      </c>
      <c r="BK10" s="3">
        <v>1.4999999999999999E-2</v>
      </c>
      <c r="BL10" s="3">
        <v>8.0000000000000002E-3</v>
      </c>
      <c r="BM10" s="3">
        <v>1.0999999999999999E-2</v>
      </c>
      <c r="BN10" s="44">
        <v>1.4999999999999999E-2</v>
      </c>
    </row>
    <row r="11" spans="2:73" ht="20.149999999999999" customHeight="1" x14ac:dyDescent="0.35">
      <c r="B11" s="12" t="s">
        <v>64</v>
      </c>
      <c r="C11" s="22">
        <v>2.4</v>
      </c>
      <c r="D11" s="30">
        <v>1.96</v>
      </c>
      <c r="E11" s="30">
        <v>1.63</v>
      </c>
      <c r="F11" s="31">
        <v>1.29</v>
      </c>
      <c r="G11" s="31">
        <v>1.72</v>
      </c>
      <c r="H11" s="31">
        <v>2.06</v>
      </c>
      <c r="I11" s="31">
        <v>1.78</v>
      </c>
      <c r="J11" s="31">
        <v>1.72</v>
      </c>
      <c r="K11" s="31">
        <v>1.74</v>
      </c>
      <c r="L11" s="31">
        <v>1.75</v>
      </c>
      <c r="M11" s="31">
        <v>1.61</v>
      </c>
      <c r="N11" s="31">
        <v>1.86</v>
      </c>
      <c r="O11" s="31">
        <v>1.6</v>
      </c>
      <c r="P11" s="31">
        <v>1.73</v>
      </c>
      <c r="Q11" s="31">
        <v>1.92</v>
      </c>
      <c r="R11" s="31">
        <v>1.9</v>
      </c>
      <c r="S11" s="31">
        <v>1.75</v>
      </c>
      <c r="T11" s="31">
        <v>1.99</v>
      </c>
      <c r="U11" s="31">
        <v>1.89</v>
      </c>
      <c r="V11" s="31">
        <v>1.83</v>
      </c>
      <c r="W11" s="27">
        <v>1.54</v>
      </c>
      <c r="X11" s="30">
        <v>1.84</v>
      </c>
      <c r="Y11" s="30">
        <v>1.96</v>
      </c>
      <c r="Z11" s="30">
        <v>2.0099999999999998</v>
      </c>
      <c r="AA11" s="30">
        <v>1.74</v>
      </c>
      <c r="AB11" s="31">
        <v>1.74</v>
      </c>
      <c r="AC11" s="31">
        <v>1.88</v>
      </c>
      <c r="AD11" s="31">
        <v>1.89</v>
      </c>
      <c r="AE11" s="31">
        <v>1.89</v>
      </c>
      <c r="AF11" s="31">
        <v>2.11</v>
      </c>
      <c r="AG11" s="22">
        <v>2.14</v>
      </c>
      <c r="AH11" s="31">
        <v>3.42</v>
      </c>
      <c r="AI11" s="31">
        <v>2.69</v>
      </c>
      <c r="AJ11" s="27">
        <v>2.3199999999999998</v>
      </c>
      <c r="AK11" s="38">
        <v>0.4</v>
      </c>
      <c r="AL11" s="31">
        <v>0.41</v>
      </c>
      <c r="AM11" s="38">
        <v>0.25</v>
      </c>
      <c r="AN11" s="31">
        <v>0.5</v>
      </c>
      <c r="AO11" s="31">
        <v>0.48</v>
      </c>
      <c r="AP11" s="31">
        <v>0.22</v>
      </c>
      <c r="AQ11" s="22">
        <v>0.09</v>
      </c>
      <c r="AR11" s="31">
        <v>0.41</v>
      </c>
      <c r="AS11" s="31">
        <v>0.52</v>
      </c>
      <c r="AT11" s="31">
        <v>0.28000000000000003</v>
      </c>
      <c r="AU11" s="31">
        <v>0.45</v>
      </c>
      <c r="AV11" s="31">
        <v>0.17</v>
      </c>
      <c r="AW11" s="31">
        <v>0.57999999999999996</v>
      </c>
      <c r="AX11" s="31">
        <v>0.14000000000000001</v>
      </c>
      <c r="AY11" s="31">
        <v>0.4</v>
      </c>
      <c r="AZ11" s="31">
        <v>0.14000000000000001</v>
      </c>
      <c r="BA11" s="31">
        <v>0.71</v>
      </c>
      <c r="BB11" s="30">
        <v>0.15</v>
      </c>
      <c r="BC11" s="29">
        <v>0.25</v>
      </c>
      <c r="BD11" s="3">
        <v>0.13</v>
      </c>
      <c r="BE11" s="3">
        <v>0.06</v>
      </c>
      <c r="BF11" s="3">
        <v>0.38</v>
      </c>
      <c r="BG11" s="3">
        <v>0.11</v>
      </c>
      <c r="BH11" s="3">
        <v>0.1</v>
      </c>
      <c r="BI11" s="3">
        <v>0.35</v>
      </c>
      <c r="BJ11" s="3">
        <v>0.25</v>
      </c>
      <c r="BK11" s="3">
        <v>0.11</v>
      </c>
      <c r="BL11" s="3">
        <v>0.06</v>
      </c>
      <c r="BM11" s="3">
        <v>0.03</v>
      </c>
      <c r="BN11" s="44">
        <v>0.05</v>
      </c>
    </row>
    <row r="12" spans="2:73" ht="20.149999999999999" customHeight="1" x14ac:dyDescent="0.35">
      <c r="B12" s="12" t="s">
        <v>65</v>
      </c>
      <c r="C12" s="22">
        <v>4.08</v>
      </c>
      <c r="D12" s="30">
        <v>4.74</v>
      </c>
      <c r="E12" s="30">
        <v>3.86</v>
      </c>
      <c r="F12" s="31">
        <v>3.56</v>
      </c>
      <c r="G12" s="31">
        <v>4.47</v>
      </c>
      <c r="H12" s="31">
        <v>4.3</v>
      </c>
      <c r="I12" s="31">
        <v>4.1399999999999997</v>
      </c>
      <c r="J12" s="31">
        <v>3.99</v>
      </c>
      <c r="K12" s="31">
        <v>4.03</v>
      </c>
      <c r="L12" s="31">
        <v>4.05</v>
      </c>
      <c r="M12" s="31">
        <v>3.95</v>
      </c>
      <c r="N12" s="31">
        <v>4.17</v>
      </c>
      <c r="O12" s="31">
        <v>3.93</v>
      </c>
      <c r="P12" s="31">
        <v>3.98</v>
      </c>
      <c r="Q12" s="31">
        <v>4.04</v>
      </c>
      <c r="R12" s="31">
        <v>4.4000000000000004</v>
      </c>
      <c r="S12" s="31">
        <v>3.81</v>
      </c>
      <c r="T12" s="31">
        <v>4.2</v>
      </c>
      <c r="U12" s="31">
        <v>4.3600000000000003</v>
      </c>
      <c r="V12" s="31">
        <v>4.24</v>
      </c>
      <c r="W12" s="27">
        <v>3.33</v>
      </c>
      <c r="X12" s="30">
        <v>4.51</v>
      </c>
      <c r="Y12" s="30">
        <v>3.46</v>
      </c>
      <c r="Z12" s="30">
        <v>4.25</v>
      </c>
      <c r="AA12" s="30">
        <v>4.1900000000000004</v>
      </c>
      <c r="AB12" s="31">
        <v>3.97</v>
      </c>
      <c r="AC12" s="31">
        <v>4.1100000000000003</v>
      </c>
      <c r="AD12" s="31">
        <v>4.18</v>
      </c>
      <c r="AE12" s="31">
        <v>3.94</v>
      </c>
      <c r="AF12" s="31">
        <v>4.3</v>
      </c>
      <c r="AG12" s="22">
        <v>4.8600000000000003</v>
      </c>
      <c r="AH12" s="31">
        <v>5.21</v>
      </c>
      <c r="AI12" s="31">
        <v>5.18</v>
      </c>
      <c r="AJ12" s="27">
        <v>4.28</v>
      </c>
      <c r="AK12" s="38">
        <v>3.02</v>
      </c>
      <c r="AL12" s="31">
        <v>3.11</v>
      </c>
      <c r="AM12" s="38">
        <v>2.4</v>
      </c>
      <c r="AN12" s="31">
        <v>1.65</v>
      </c>
      <c r="AO12" s="31">
        <v>2.3199999999999998</v>
      </c>
      <c r="AP12" s="31">
        <v>1.69</v>
      </c>
      <c r="AQ12" s="22">
        <v>0.51</v>
      </c>
      <c r="AR12" s="31">
        <v>1.73</v>
      </c>
      <c r="AS12" s="31">
        <v>1.77</v>
      </c>
      <c r="AT12" s="31">
        <v>1.26</v>
      </c>
      <c r="AU12" s="31">
        <v>2.2999999999999998</v>
      </c>
      <c r="AV12" s="31">
        <v>0.73</v>
      </c>
      <c r="AW12" s="31">
        <v>1.72</v>
      </c>
      <c r="AX12" s="31">
        <v>1</v>
      </c>
      <c r="AY12" s="31">
        <v>1.76</v>
      </c>
      <c r="AZ12" s="31">
        <v>3.28</v>
      </c>
      <c r="BA12" s="31">
        <v>2.35</v>
      </c>
      <c r="BB12" s="30">
        <v>1.01</v>
      </c>
      <c r="BC12" s="29">
        <v>1.62</v>
      </c>
      <c r="BD12" s="3">
        <v>0.71</v>
      </c>
      <c r="BE12" s="3">
        <v>0.36</v>
      </c>
      <c r="BF12" s="3">
        <v>1.8</v>
      </c>
      <c r="BG12" s="3">
        <v>0.86</v>
      </c>
      <c r="BH12" s="3">
        <v>1.64</v>
      </c>
      <c r="BI12" s="3">
        <v>1.1000000000000001</v>
      </c>
      <c r="BJ12" s="3">
        <v>2.4</v>
      </c>
      <c r="BK12" s="3">
        <v>0.92</v>
      </c>
      <c r="BL12" s="3">
        <v>0.36</v>
      </c>
      <c r="BM12" s="3">
        <v>0.62</v>
      </c>
      <c r="BN12" s="44">
        <v>1.1399999999999999</v>
      </c>
    </row>
    <row r="13" spans="2:73" ht="20.149999999999999" customHeight="1" x14ac:dyDescent="0.4">
      <c r="B13" s="12" t="s">
        <v>95</v>
      </c>
      <c r="C13" s="22">
        <v>4.84</v>
      </c>
      <c r="D13" s="30">
        <v>5.25</v>
      </c>
      <c r="E13" s="30">
        <v>4.83</v>
      </c>
      <c r="F13" s="31">
        <v>4.88</v>
      </c>
      <c r="G13" s="31">
        <v>5.03</v>
      </c>
      <c r="H13" s="31">
        <v>4.62</v>
      </c>
      <c r="I13" s="31">
        <v>5.13</v>
      </c>
      <c r="J13" s="31">
        <v>4.5199999999999996</v>
      </c>
      <c r="K13" s="31">
        <v>4.63</v>
      </c>
      <c r="L13" s="31">
        <v>5.2</v>
      </c>
      <c r="M13" s="31">
        <v>4.67</v>
      </c>
      <c r="N13" s="31">
        <v>4.93</v>
      </c>
      <c r="O13" s="31">
        <v>4.8499999999999996</v>
      </c>
      <c r="P13" s="31">
        <v>4.5</v>
      </c>
      <c r="Q13" s="31">
        <v>4.66</v>
      </c>
      <c r="R13" s="31">
        <v>4.8</v>
      </c>
      <c r="S13" s="31">
        <v>4.8499999999999996</v>
      </c>
      <c r="T13" s="31">
        <v>5.07</v>
      </c>
      <c r="U13" s="31">
        <v>4.88</v>
      </c>
      <c r="V13" s="31">
        <v>5.12</v>
      </c>
      <c r="W13" s="27">
        <v>4.4400000000000004</v>
      </c>
      <c r="X13" s="30">
        <v>4.8099999999999996</v>
      </c>
      <c r="Y13" s="30">
        <v>4.7699999999999996</v>
      </c>
      <c r="Z13" s="30">
        <v>4.8499999999999996</v>
      </c>
      <c r="AA13" s="30">
        <v>5.26</v>
      </c>
      <c r="AB13" s="31">
        <v>4.8099999999999996</v>
      </c>
      <c r="AC13" s="31">
        <v>4.87</v>
      </c>
      <c r="AD13" s="31">
        <v>5.3</v>
      </c>
      <c r="AE13" s="31">
        <v>4.54</v>
      </c>
      <c r="AF13" s="31">
        <v>4.6900000000000004</v>
      </c>
      <c r="AG13" s="22">
        <v>5.31</v>
      </c>
      <c r="AH13" s="31">
        <v>4.7</v>
      </c>
      <c r="AI13" s="31">
        <v>2.85</v>
      </c>
      <c r="AJ13" s="27">
        <v>4.8499999999999996</v>
      </c>
      <c r="AK13" s="38">
        <v>5.34</v>
      </c>
      <c r="AL13" s="31">
        <v>5.0199999999999996</v>
      </c>
      <c r="AM13" s="38">
        <v>4.96</v>
      </c>
      <c r="AN13" s="31">
        <v>3.11</v>
      </c>
      <c r="AO13" s="31">
        <v>3.96</v>
      </c>
      <c r="AP13" s="31">
        <v>3.68</v>
      </c>
      <c r="AQ13" s="22">
        <v>3.11</v>
      </c>
      <c r="AR13" s="31">
        <v>3.15</v>
      </c>
      <c r="AS13" s="31">
        <v>2.98</v>
      </c>
      <c r="AT13" s="31">
        <v>3.44</v>
      </c>
      <c r="AU13" s="31">
        <v>4.0599999999999996</v>
      </c>
      <c r="AV13" s="31">
        <v>3.2</v>
      </c>
      <c r="AW13" s="31">
        <v>2.68</v>
      </c>
      <c r="AX13" s="31">
        <v>3.36</v>
      </c>
      <c r="AY13" s="31">
        <v>3.8</v>
      </c>
      <c r="AZ13" s="31">
        <v>5.34</v>
      </c>
      <c r="BA13" s="31">
        <v>3.55</v>
      </c>
      <c r="BB13" s="30">
        <v>3.33</v>
      </c>
      <c r="BC13" s="29">
        <v>3.56</v>
      </c>
      <c r="BD13" s="3">
        <v>3.27</v>
      </c>
      <c r="BE13" s="3">
        <v>3.02</v>
      </c>
      <c r="BF13" s="3">
        <v>4.92</v>
      </c>
      <c r="BG13" s="3">
        <v>2.97</v>
      </c>
      <c r="BH13" s="3">
        <v>4.07</v>
      </c>
      <c r="BI13" s="3">
        <v>2.85</v>
      </c>
      <c r="BJ13" s="3">
        <v>4.96</v>
      </c>
      <c r="BK13" s="3">
        <v>4.1100000000000003</v>
      </c>
      <c r="BL13" s="3">
        <v>3.02</v>
      </c>
      <c r="BM13" s="3">
        <v>3.84</v>
      </c>
      <c r="BN13" s="44">
        <v>4.21</v>
      </c>
    </row>
    <row r="14" spans="2:73" ht="20.149999999999999" customHeight="1" x14ac:dyDescent="0.4">
      <c r="B14" s="12" t="s">
        <v>81</v>
      </c>
      <c r="C14" s="22">
        <v>1.53</v>
      </c>
      <c r="D14" s="30">
        <v>1.27</v>
      </c>
      <c r="E14" s="30">
        <v>2.14</v>
      </c>
      <c r="F14" s="31">
        <v>1.77</v>
      </c>
      <c r="G14" s="31">
        <v>1.9</v>
      </c>
      <c r="H14" s="31">
        <v>1.8</v>
      </c>
      <c r="I14" s="31">
        <v>1.55</v>
      </c>
      <c r="J14" s="31">
        <v>2.4900000000000002</v>
      </c>
      <c r="K14" s="31">
        <v>2.23</v>
      </c>
      <c r="L14" s="31">
        <v>1.86</v>
      </c>
      <c r="M14" s="31">
        <v>2.0299999999999998</v>
      </c>
      <c r="N14" s="31">
        <v>1.95</v>
      </c>
      <c r="O14" s="31">
        <v>1.97</v>
      </c>
      <c r="P14" s="31">
        <v>2.13</v>
      </c>
      <c r="Q14" s="31">
        <v>1.95</v>
      </c>
      <c r="R14" s="31">
        <v>1.92</v>
      </c>
      <c r="S14" s="31">
        <v>1.93</v>
      </c>
      <c r="T14" s="31">
        <v>1.73</v>
      </c>
      <c r="U14" s="31">
        <v>1.23</v>
      </c>
      <c r="V14" s="31">
        <v>1.2</v>
      </c>
      <c r="W14" s="27">
        <v>2.0299999999999998</v>
      </c>
      <c r="X14" s="30">
        <v>1.99</v>
      </c>
      <c r="Y14" s="30">
        <v>2.21</v>
      </c>
      <c r="Z14" s="30">
        <v>2.0699999999999998</v>
      </c>
      <c r="AA14" s="30">
        <v>1.59</v>
      </c>
      <c r="AB14" s="31">
        <v>1.96</v>
      </c>
      <c r="AC14" s="31">
        <v>2</v>
      </c>
      <c r="AD14" s="31">
        <v>1.67</v>
      </c>
      <c r="AE14" s="31">
        <v>1.97</v>
      </c>
      <c r="AF14" s="31">
        <v>1.83</v>
      </c>
      <c r="AG14" s="22">
        <v>1.43</v>
      </c>
      <c r="AH14" s="31">
        <v>1.25</v>
      </c>
      <c r="AI14" s="31">
        <v>1.6</v>
      </c>
      <c r="AJ14" s="27">
        <v>1.8</v>
      </c>
      <c r="AK14" s="38">
        <v>2.4500000000000002</v>
      </c>
      <c r="AL14" s="31">
        <v>2.82</v>
      </c>
      <c r="AM14" s="38">
        <v>2.97</v>
      </c>
      <c r="AN14" s="31">
        <v>4.97</v>
      </c>
      <c r="AO14" s="31">
        <v>3.42</v>
      </c>
      <c r="AP14" s="31">
        <v>4.3499999999999996</v>
      </c>
      <c r="AQ14" s="22">
        <v>6.46</v>
      </c>
      <c r="AR14" s="31">
        <v>4.33</v>
      </c>
      <c r="AS14" s="31">
        <v>4.91</v>
      </c>
      <c r="AT14" s="31">
        <v>4.9800000000000004</v>
      </c>
      <c r="AU14" s="31">
        <v>4.03</v>
      </c>
      <c r="AV14" s="31">
        <v>6.08</v>
      </c>
      <c r="AW14" s="31">
        <v>5.01</v>
      </c>
      <c r="AX14" s="31">
        <v>6.72</v>
      </c>
      <c r="AY14" s="31">
        <v>4.9000000000000004</v>
      </c>
      <c r="AZ14" s="31">
        <v>2.4500000000000002</v>
      </c>
      <c r="BA14" s="31">
        <v>3.57</v>
      </c>
      <c r="BB14" s="30">
        <v>5.41</v>
      </c>
      <c r="BC14" s="29">
        <v>5.37</v>
      </c>
      <c r="BD14" s="3">
        <v>5.96</v>
      </c>
      <c r="BE14" s="3">
        <v>7.38</v>
      </c>
      <c r="BF14" s="3">
        <v>3.04</v>
      </c>
      <c r="BG14" s="3">
        <v>6.36</v>
      </c>
      <c r="BH14" s="3">
        <v>4.93</v>
      </c>
      <c r="BI14" s="3">
        <v>5.75</v>
      </c>
      <c r="BJ14" s="3">
        <v>2.97</v>
      </c>
      <c r="BK14" s="3">
        <v>6.64</v>
      </c>
      <c r="BL14" s="3">
        <v>7.38</v>
      </c>
      <c r="BM14" s="3">
        <v>7.64</v>
      </c>
      <c r="BN14" s="44">
        <v>5.05</v>
      </c>
    </row>
    <row r="15" spans="2:73" ht="20.149999999999999" customHeight="1" x14ac:dyDescent="0.4">
      <c r="B15" s="12" t="s">
        <v>82</v>
      </c>
      <c r="C15" s="22">
        <v>0.25</v>
      </c>
      <c r="D15" s="30">
        <v>0.23</v>
      </c>
      <c r="E15" s="30">
        <v>0.2</v>
      </c>
      <c r="F15" s="31">
        <v>0.17</v>
      </c>
      <c r="G15" s="31">
        <v>0.22</v>
      </c>
      <c r="H15" s="31">
        <v>0.22</v>
      </c>
      <c r="I15" s="31">
        <v>0.2</v>
      </c>
      <c r="J15" s="31">
        <v>0.19</v>
      </c>
      <c r="K15" s="31">
        <v>0.2</v>
      </c>
      <c r="L15" s="31">
        <v>0.22</v>
      </c>
      <c r="M15" s="31">
        <v>0.19</v>
      </c>
      <c r="N15" s="31">
        <v>0.22</v>
      </c>
      <c r="O15" s="31">
        <v>0.19</v>
      </c>
      <c r="P15" s="31">
        <v>0.2</v>
      </c>
      <c r="Q15" s="31">
        <v>0.2</v>
      </c>
      <c r="R15" s="31">
        <v>0.23</v>
      </c>
      <c r="S15" s="31">
        <v>0.2</v>
      </c>
      <c r="T15" s="31">
        <v>0.21</v>
      </c>
      <c r="U15" s="31">
        <v>0.24</v>
      </c>
      <c r="V15" s="31">
        <v>0.23</v>
      </c>
      <c r="W15" s="27">
        <v>0.18</v>
      </c>
      <c r="X15" s="30">
        <v>0.23</v>
      </c>
      <c r="Y15" s="30">
        <v>0.22</v>
      </c>
      <c r="Z15" s="30">
        <v>0.24</v>
      </c>
      <c r="AA15" s="30">
        <v>0.22</v>
      </c>
      <c r="AB15" s="31">
        <v>0.2</v>
      </c>
      <c r="AC15" s="31">
        <v>0.21</v>
      </c>
      <c r="AD15" s="31">
        <v>0.21</v>
      </c>
      <c r="AE15" s="31">
        <v>0.21</v>
      </c>
      <c r="AF15" s="31">
        <v>0.24</v>
      </c>
      <c r="AG15" s="22">
        <v>0.28999999999999998</v>
      </c>
      <c r="AH15" s="31">
        <v>0.32</v>
      </c>
      <c r="AI15" s="31">
        <v>0.56999999999999995</v>
      </c>
      <c r="AJ15" s="27">
        <v>0.25</v>
      </c>
      <c r="AK15" s="38">
        <v>0.05</v>
      </c>
      <c r="AL15" s="31">
        <v>0.04</v>
      </c>
      <c r="AM15" s="38">
        <v>0.03</v>
      </c>
      <c r="AN15" s="31">
        <v>7.0000000000000007E-2</v>
      </c>
      <c r="AO15" s="31">
        <v>7.0000000000000007E-2</v>
      </c>
      <c r="AP15" s="31">
        <v>0.02</v>
      </c>
      <c r="AQ15" s="22">
        <v>0.02</v>
      </c>
      <c r="AR15" s="31">
        <v>0.08</v>
      </c>
      <c r="AS15" s="31">
        <v>0.11</v>
      </c>
      <c r="AT15" s="31">
        <v>0.04</v>
      </c>
      <c r="AU15" s="31">
        <v>0.06</v>
      </c>
      <c r="AV15" s="31">
        <v>0.02</v>
      </c>
      <c r="AW15" s="31">
        <v>0.11</v>
      </c>
      <c r="AX15" s="31">
        <v>0.02</v>
      </c>
      <c r="AY15" s="31">
        <v>0.04</v>
      </c>
      <c r="AZ15" s="31">
        <v>0.03</v>
      </c>
      <c r="BA15" s="31">
        <v>0.12</v>
      </c>
      <c r="BB15" s="30">
        <v>0.02</v>
      </c>
      <c r="BC15" s="29">
        <v>0.03</v>
      </c>
      <c r="BD15" s="3">
        <v>0.02</v>
      </c>
      <c r="BE15" s="3">
        <v>0</v>
      </c>
      <c r="BF15" s="3">
        <v>0.01</v>
      </c>
      <c r="BG15" s="3">
        <v>0.01</v>
      </c>
      <c r="BH15" s="3">
        <v>0.28999999999999998</v>
      </c>
      <c r="BI15" s="3">
        <v>0.05</v>
      </c>
      <c r="BJ15" s="3">
        <v>0.03</v>
      </c>
      <c r="BK15" s="3">
        <v>0.02</v>
      </c>
      <c r="BL15" s="3">
        <v>0</v>
      </c>
      <c r="BM15" s="3">
        <v>0.01</v>
      </c>
      <c r="BN15" s="44">
        <v>0</v>
      </c>
    </row>
    <row r="16" spans="2:73" ht="20.149999999999999" customHeight="1" x14ac:dyDescent="0.35">
      <c r="B16" s="12" t="s">
        <v>67</v>
      </c>
      <c r="C16" s="22" t="s">
        <v>83</v>
      </c>
      <c r="D16" s="30" t="s">
        <v>83</v>
      </c>
      <c r="E16" s="30" t="s">
        <v>83</v>
      </c>
      <c r="F16" s="31" t="s">
        <v>83</v>
      </c>
      <c r="G16" s="31" t="s">
        <v>83</v>
      </c>
      <c r="H16" s="31" t="s">
        <v>83</v>
      </c>
      <c r="I16" s="31" t="s">
        <v>83</v>
      </c>
      <c r="J16" s="31" t="s">
        <v>83</v>
      </c>
      <c r="K16" s="31" t="s">
        <v>83</v>
      </c>
      <c r="L16" s="31" t="s">
        <v>83</v>
      </c>
      <c r="M16" s="31" t="s">
        <v>83</v>
      </c>
      <c r="N16" s="31" t="s">
        <v>83</v>
      </c>
      <c r="O16" s="31" t="s">
        <v>83</v>
      </c>
      <c r="P16" s="31" t="s">
        <v>83</v>
      </c>
      <c r="Q16" s="31" t="s">
        <v>83</v>
      </c>
      <c r="R16" s="31" t="s">
        <v>83</v>
      </c>
      <c r="S16" s="31" t="s">
        <v>83</v>
      </c>
      <c r="T16" s="31" t="s">
        <v>83</v>
      </c>
      <c r="U16" s="31" t="s">
        <v>83</v>
      </c>
      <c r="V16" s="31" t="s">
        <v>83</v>
      </c>
      <c r="W16" s="27" t="s">
        <v>83</v>
      </c>
      <c r="X16" s="30">
        <v>0.04</v>
      </c>
      <c r="Y16" s="30" t="s">
        <v>83</v>
      </c>
      <c r="Z16" s="30">
        <v>0.03</v>
      </c>
      <c r="AA16" s="30" t="s">
        <v>83</v>
      </c>
      <c r="AB16" s="31" t="s">
        <v>83</v>
      </c>
      <c r="AC16" s="31">
        <v>0.03</v>
      </c>
      <c r="AD16" s="31" t="s">
        <v>83</v>
      </c>
      <c r="AE16" s="31" t="s">
        <v>83</v>
      </c>
      <c r="AF16" s="31" t="s">
        <v>83</v>
      </c>
      <c r="AG16" s="22" t="s">
        <v>83</v>
      </c>
      <c r="AH16" s="31" t="s">
        <v>83</v>
      </c>
      <c r="AI16" s="31">
        <v>0.06</v>
      </c>
      <c r="AJ16" s="27">
        <v>0.06</v>
      </c>
      <c r="AK16" s="38" t="s">
        <v>83</v>
      </c>
      <c r="AL16" s="31" t="s">
        <v>84</v>
      </c>
      <c r="AM16" s="38" t="s">
        <v>84</v>
      </c>
      <c r="AN16" s="31" t="s">
        <v>83</v>
      </c>
      <c r="AO16" s="31" t="s">
        <v>83</v>
      </c>
      <c r="AP16" s="31" t="s">
        <v>83</v>
      </c>
      <c r="AQ16" s="22" t="s">
        <v>83</v>
      </c>
      <c r="AR16" s="31" t="s">
        <v>83</v>
      </c>
      <c r="AS16" s="31" t="s">
        <v>83</v>
      </c>
      <c r="AT16" s="31" t="s">
        <v>83</v>
      </c>
      <c r="AU16" s="31" t="s">
        <v>83</v>
      </c>
      <c r="AV16" s="31" t="s">
        <v>83</v>
      </c>
      <c r="AW16" s="31" t="s">
        <v>83</v>
      </c>
      <c r="AX16" s="31" t="s">
        <v>83</v>
      </c>
      <c r="AY16" s="31" t="s">
        <v>83</v>
      </c>
      <c r="AZ16" s="31" t="s">
        <v>83</v>
      </c>
      <c r="BA16" s="31" t="s">
        <v>83</v>
      </c>
      <c r="BB16" s="30">
        <v>0.11</v>
      </c>
      <c r="BC16" s="42" t="s">
        <v>84</v>
      </c>
      <c r="BD16" s="43" t="s">
        <v>84</v>
      </c>
      <c r="BE16" s="43" t="s">
        <v>84</v>
      </c>
      <c r="BF16" s="43" t="s">
        <v>84</v>
      </c>
      <c r="BG16" s="43" t="s">
        <v>84</v>
      </c>
      <c r="BH16" s="43" t="s">
        <v>84</v>
      </c>
      <c r="BI16" s="43" t="s">
        <v>84</v>
      </c>
      <c r="BJ16" s="3">
        <v>0</v>
      </c>
      <c r="BK16" s="43" t="s">
        <v>84</v>
      </c>
      <c r="BL16" s="43" t="s">
        <v>84</v>
      </c>
      <c r="BM16" s="43" t="s">
        <v>84</v>
      </c>
      <c r="BN16" s="45" t="s">
        <v>84</v>
      </c>
    </row>
    <row r="17" spans="2:66" ht="27.75" customHeight="1" thickBot="1" x14ac:dyDescent="0.4">
      <c r="B17" s="13" t="s">
        <v>68</v>
      </c>
      <c r="C17" s="24">
        <f>SUM(C6:C16)</f>
        <v>99.620999999999995</v>
      </c>
      <c r="D17" s="25">
        <f>SUM(D6:D16)</f>
        <v>99.626999999999981</v>
      </c>
      <c r="E17" s="25">
        <f t="shared" ref="E17:W17" si="0">SUM(E6:E16)</f>
        <v>99.646999999999977</v>
      </c>
      <c r="F17" s="25">
        <f t="shared" si="0"/>
        <v>98.922000000000011</v>
      </c>
      <c r="G17" s="25">
        <f t="shared" si="0"/>
        <v>98.922000000000011</v>
      </c>
      <c r="H17" s="25">
        <f t="shared" si="0"/>
        <v>99.251000000000005</v>
      </c>
      <c r="I17" s="25">
        <f t="shared" si="0"/>
        <v>99.087000000000018</v>
      </c>
      <c r="J17" s="25">
        <f t="shared" si="0"/>
        <v>99.090999999999994</v>
      </c>
      <c r="K17" s="25">
        <f t="shared" si="0"/>
        <v>99.035000000000011</v>
      </c>
      <c r="L17" s="25">
        <f t="shared" si="0"/>
        <v>99.057999999999993</v>
      </c>
      <c r="M17" s="25">
        <f t="shared" si="0"/>
        <v>99.251000000000005</v>
      </c>
      <c r="N17" s="25">
        <f t="shared" si="0"/>
        <v>99.221000000000018</v>
      </c>
      <c r="O17" s="25">
        <f t="shared" si="0"/>
        <v>99.097999999999985</v>
      </c>
      <c r="P17" s="25">
        <f t="shared" si="0"/>
        <v>99.272000000000006</v>
      </c>
      <c r="Q17" s="25">
        <f t="shared" si="0"/>
        <v>99.155000000000015</v>
      </c>
      <c r="R17" s="25">
        <f t="shared" si="0"/>
        <v>97.651000000000025</v>
      </c>
      <c r="S17" s="25">
        <f t="shared" si="0"/>
        <v>98.997</v>
      </c>
      <c r="T17" s="25">
        <f t="shared" si="0"/>
        <v>98.811000000000007</v>
      </c>
      <c r="U17" s="25">
        <f t="shared" si="0"/>
        <v>99.066000000000003</v>
      </c>
      <c r="V17" s="25">
        <f t="shared" si="0"/>
        <v>99.090999999999994</v>
      </c>
      <c r="W17" s="25">
        <f t="shared" si="0"/>
        <v>99.049000000000021</v>
      </c>
      <c r="X17" s="24">
        <f>SUM(X6:X16)</f>
        <v>99.646000000000015</v>
      </c>
      <c r="Y17" s="25">
        <f>SUM(Y6:Y16)</f>
        <v>99.631999999999991</v>
      </c>
      <c r="Z17" s="25">
        <f>SUM(Z6:Z16)</f>
        <v>99.575999999999979</v>
      </c>
      <c r="AA17" s="25">
        <f t="shared" ref="AA17:AF17" si="1">SUM(AA6:AA16)</f>
        <v>99.654000000000011</v>
      </c>
      <c r="AB17" s="25">
        <f t="shared" si="1"/>
        <v>99.172999999999988</v>
      </c>
      <c r="AC17" s="25">
        <f t="shared" si="1"/>
        <v>99.000999999999991</v>
      </c>
      <c r="AD17" s="25">
        <f t="shared" si="1"/>
        <v>98.98299999999999</v>
      </c>
      <c r="AE17" s="25">
        <f t="shared" si="1"/>
        <v>99.021999999999991</v>
      </c>
      <c r="AF17" s="25">
        <f t="shared" si="1"/>
        <v>98.775999999999982</v>
      </c>
      <c r="AG17" s="24">
        <f t="shared" ref="AG17" si="2">SUM(AG6:AG16)</f>
        <v>99.625000000000028</v>
      </c>
      <c r="AH17" s="25">
        <f t="shared" ref="AH17" si="3">SUM(AH6:AH16)</f>
        <v>99.057999999999979</v>
      </c>
      <c r="AI17" s="25">
        <f t="shared" ref="AI17" si="4">SUM(AI6:AI16)</f>
        <v>99.131999999999977</v>
      </c>
      <c r="AJ17" s="47">
        <f t="shared" ref="AJ17" si="5">SUM(AJ6:AJ16)</f>
        <v>98.82</v>
      </c>
      <c r="AK17" s="24">
        <f t="shared" ref="AK17" si="6">SUM(AK6:AK16)</f>
        <v>99.282000000000011</v>
      </c>
      <c r="AL17" s="25">
        <f t="shared" ref="AL17" si="7">SUM(AL6:AL16)</f>
        <v>99.512999999999991</v>
      </c>
      <c r="AM17" s="24">
        <f t="shared" ref="AM17" si="8">SUM(AM6:AM16)</f>
        <v>99.633999999999986</v>
      </c>
      <c r="AN17" s="25">
        <f t="shared" ref="AN17" si="9">SUM(AN6:AN16)</f>
        <v>99.435999999999993</v>
      </c>
      <c r="AO17" s="25">
        <f t="shared" ref="AO17" si="10">SUM(AO6:AO16)</f>
        <v>99.054999999999993</v>
      </c>
      <c r="AP17" s="25">
        <f t="shared" ref="AP17" si="11">SUM(AP6:AP16)</f>
        <v>99.411000000000001</v>
      </c>
      <c r="AQ17" s="24">
        <f t="shared" ref="AQ17" si="12">SUM(AQ6:AQ16)</f>
        <v>99.594999999999999</v>
      </c>
      <c r="AR17" s="25">
        <f t="shared" ref="AR17" si="13">SUM(AR6:AR16)</f>
        <v>99.259</v>
      </c>
      <c r="AS17" s="25">
        <f t="shared" ref="AS17" si="14">SUM(AS6:AS16)</f>
        <v>99.077000000000012</v>
      </c>
      <c r="AT17" s="25">
        <f t="shared" ref="AT17" si="15">SUM(AT6:AT16)</f>
        <v>99.334000000000017</v>
      </c>
      <c r="AU17" s="25">
        <f t="shared" ref="AU17" si="16">SUM(AU6:AU16)</f>
        <v>99.111000000000018</v>
      </c>
      <c r="AV17" s="25">
        <f t="shared" ref="AV17" si="17">SUM(AV6:AV16)</f>
        <v>99.623000000000019</v>
      </c>
      <c r="AW17" s="25">
        <f t="shared" ref="AW17" si="18">SUM(AW6:AW16)</f>
        <v>99.137</v>
      </c>
      <c r="AX17" s="25">
        <f t="shared" ref="AX17" si="19">SUM(AX6:AX16)</f>
        <v>99.350999999999999</v>
      </c>
      <c r="AY17" s="25">
        <f t="shared" ref="AY17" si="20">SUM(AY6:AY16)</f>
        <v>98.818000000000012</v>
      </c>
      <c r="AZ17" s="25">
        <f t="shared" ref="AZ17" si="21">SUM(AZ6:AZ16)</f>
        <v>99.237000000000037</v>
      </c>
      <c r="BA17" s="25">
        <f t="shared" ref="BA17" si="22">SUM(BA6:BA16)</f>
        <v>99.111999999999995</v>
      </c>
      <c r="BB17" s="25">
        <f t="shared" ref="BB17" si="23">SUM(BB6:BB16)</f>
        <v>99.11</v>
      </c>
      <c r="BC17" s="24">
        <f t="shared" ref="BC17" si="24">SUM(BC6:BC16)</f>
        <v>99.629000000000005</v>
      </c>
      <c r="BD17" s="25">
        <f t="shared" ref="BD17" si="25">SUM(BD6:BD16)</f>
        <v>99.512999999999977</v>
      </c>
      <c r="BE17" s="25">
        <f t="shared" ref="BE17" si="26">SUM(BE6:BE16)</f>
        <v>99.587999999999994</v>
      </c>
      <c r="BF17" s="25">
        <f t="shared" ref="BF17" si="27">SUM(BF6:BF16)</f>
        <v>99.335000000000022</v>
      </c>
      <c r="BG17" s="25">
        <f t="shared" ref="BG17" si="28">SUM(BG6:BG16)</f>
        <v>99.448999999999998</v>
      </c>
      <c r="BH17" s="25">
        <f t="shared" ref="BH17" si="29">SUM(BH6:BH16)</f>
        <v>99.628</v>
      </c>
      <c r="BI17" s="25">
        <f t="shared" ref="BI17" si="30">SUM(BI6:BI16)</f>
        <v>99.310999999999979</v>
      </c>
      <c r="BJ17" s="25">
        <f t="shared" ref="BJ17" si="31">SUM(BJ6:BJ16)</f>
        <v>99.633999999999986</v>
      </c>
      <c r="BK17" s="25">
        <f t="shared" ref="BK17" si="32">SUM(BK6:BK16)</f>
        <v>99.584999999999994</v>
      </c>
      <c r="BL17" s="25">
        <f t="shared" ref="BL17" si="33">SUM(BL6:BL16)</f>
        <v>99.587999999999994</v>
      </c>
      <c r="BM17" s="25">
        <f t="shared" ref="BM17" si="34">SUM(BM6:BM16)</f>
        <v>99.671000000000006</v>
      </c>
      <c r="BN17" s="46">
        <f t="shared" ref="BN17" si="35">SUM(BN6:BN16)</f>
        <v>99.654999999999973</v>
      </c>
    </row>
    <row r="18" spans="2:66" ht="5.25" customHeight="1" thickTop="1" x14ac:dyDescent="0.35">
      <c r="B18" s="12"/>
      <c r="C18" s="4"/>
      <c r="W18" s="10"/>
      <c r="X18" s="4"/>
      <c r="AG18" s="4"/>
      <c r="AJ18" s="10"/>
      <c r="AK18" s="40"/>
      <c r="AM18" s="4"/>
      <c r="AQ18" s="4"/>
      <c r="BC18" s="4"/>
      <c r="BN18" s="7"/>
    </row>
    <row r="19" spans="2:66" ht="20.149999999999999" customHeight="1" x14ac:dyDescent="0.35">
      <c r="B19" s="55" t="s">
        <v>52</v>
      </c>
      <c r="C19" s="17">
        <v>59.505749999999999</v>
      </c>
      <c r="D19" s="18">
        <v>64.902559999999994</v>
      </c>
      <c r="E19" s="18">
        <v>57.530439999999999</v>
      </c>
      <c r="F19" s="18">
        <v>58.256779999999999</v>
      </c>
      <c r="G19" s="18">
        <v>59.052480000000003</v>
      </c>
      <c r="H19" s="18">
        <v>55.987169999999999</v>
      </c>
      <c r="I19" s="18">
        <v>59.911580000000001</v>
      </c>
      <c r="J19" s="18">
        <v>54.511589999999998</v>
      </c>
      <c r="K19" s="18">
        <v>56.467759999999998</v>
      </c>
      <c r="L19" s="18">
        <v>59.125210000000003</v>
      </c>
      <c r="M19" s="18">
        <v>57.339320000000001</v>
      </c>
      <c r="N19" s="18">
        <v>57.926450000000003</v>
      </c>
      <c r="O19" s="18">
        <v>57.460120000000003</v>
      </c>
      <c r="P19" s="18">
        <v>54.930669999999999</v>
      </c>
      <c r="Q19" s="18">
        <v>57.711089999999999</v>
      </c>
      <c r="R19" s="18">
        <v>57.90981</v>
      </c>
      <c r="S19" s="18">
        <v>58.656999999999996</v>
      </c>
      <c r="T19" s="18">
        <v>59.313139999999997</v>
      </c>
      <c r="U19" s="18">
        <v>60.666359999999997</v>
      </c>
      <c r="V19" s="18">
        <v>60.683050000000001</v>
      </c>
      <c r="W19" s="18">
        <v>55.453240000000001</v>
      </c>
      <c r="X19" s="17">
        <v>59.370429999999999</v>
      </c>
      <c r="Y19" s="18">
        <v>57.77028</v>
      </c>
      <c r="Z19" s="18">
        <v>59.829300000000003</v>
      </c>
      <c r="AA19" s="18">
        <v>65.412850000000006</v>
      </c>
      <c r="AB19" s="18">
        <v>57.063960000000002</v>
      </c>
      <c r="AC19" s="18">
        <v>59.176000000000002</v>
      </c>
      <c r="AD19" s="18">
        <v>59.509990000000002</v>
      </c>
      <c r="AE19" s="18">
        <v>55.830840000000002</v>
      </c>
      <c r="AF19" s="18">
        <v>59.382399999999997</v>
      </c>
      <c r="AG19" s="17">
        <v>64.512280000000004</v>
      </c>
      <c r="AH19" s="18">
        <v>56.466500000000003</v>
      </c>
      <c r="AI19" s="18">
        <v>31.596640000000001</v>
      </c>
      <c r="AJ19" s="48">
        <v>59.83587</v>
      </c>
      <c r="AK19" s="17">
        <v>53.5351</v>
      </c>
      <c r="AL19" s="18">
        <v>53.994410000000002</v>
      </c>
      <c r="AM19" s="17">
        <v>42.280769999999997</v>
      </c>
      <c r="AN19" s="18">
        <v>28.294879999999999</v>
      </c>
      <c r="AO19" s="18">
        <v>40.728819999999999</v>
      </c>
      <c r="AP19" s="18">
        <v>29.414200000000001</v>
      </c>
      <c r="AQ19" s="17">
        <v>7.72194</v>
      </c>
      <c r="AR19" s="18">
        <v>33.710299999999997</v>
      </c>
      <c r="AS19" s="18">
        <v>37.742530000000002</v>
      </c>
      <c r="AT19" s="18">
        <v>23.833749999999998</v>
      </c>
      <c r="AU19" s="18">
        <v>45.16</v>
      </c>
      <c r="AV19" s="18">
        <v>12.401730000000001</v>
      </c>
      <c r="AW19" s="18">
        <v>26.518470000000001</v>
      </c>
      <c r="AX19" s="18">
        <v>17.910240000000002</v>
      </c>
      <c r="AY19" s="18">
        <v>34.422530000000002</v>
      </c>
      <c r="AZ19" s="18">
        <v>67.389359999999996</v>
      </c>
      <c r="BA19" s="18">
        <v>40.662149999999997</v>
      </c>
      <c r="BB19" s="18">
        <v>18.940850000000001</v>
      </c>
      <c r="BC19" s="17">
        <v>31.41</v>
      </c>
      <c r="BD19" s="18">
        <v>13.62</v>
      </c>
      <c r="BE19" s="18">
        <v>6.44</v>
      </c>
      <c r="BF19" s="18">
        <v>36.92</v>
      </c>
      <c r="BG19" s="18">
        <v>16.649999999999999</v>
      </c>
      <c r="BH19" s="18">
        <v>32.090000000000003</v>
      </c>
      <c r="BI19" s="18">
        <v>21.16</v>
      </c>
      <c r="BJ19" s="18">
        <v>47.18</v>
      </c>
      <c r="BK19" s="18">
        <v>17.91</v>
      </c>
      <c r="BL19" s="18">
        <v>6.44</v>
      </c>
      <c r="BM19" s="18">
        <v>11.87</v>
      </c>
      <c r="BN19" s="19">
        <v>22.3</v>
      </c>
    </row>
    <row r="20" spans="2:66" ht="20.149999999999999" customHeight="1" x14ac:dyDescent="0.35">
      <c r="B20" s="55" t="s">
        <v>53</v>
      </c>
      <c r="C20" s="17">
        <v>8.4024300000000007</v>
      </c>
      <c r="D20" s="18">
        <v>6.5680199999999997</v>
      </c>
      <c r="E20" s="18">
        <v>12.33339</v>
      </c>
      <c r="F20" s="18">
        <v>9.4992599999999996</v>
      </c>
      <c r="G20" s="18">
        <v>9.2515900000000002</v>
      </c>
      <c r="H20" s="18">
        <v>8.9633299999999991</v>
      </c>
      <c r="I20" s="18">
        <v>8.5528300000000002</v>
      </c>
      <c r="J20" s="18">
        <v>14.73367</v>
      </c>
      <c r="K20" s="18">
        <v>12.21834</v>
      </c>
      <c r="L20" s="18">
        <v>10.621119999999999</v>
      </c>
      <c r="M20" s="18">
        <v>11.37814</v>
      </c>
      <c r="N20" s="18">
        <v>11.037850000000001</v>
      </c>
      <c r="O20" s="18">
        <v>11.05198</v>
      </c>
      <c r="P20" s="18">
        <v>11.643280000000001</v>
      </c>
      <c r="Q20" s="18">
        <v>10.79162</v>
      </c>
      <c r="R20" s="18">
        <v>9.95364</v>
      </c>
      <c r="S20" s="18">
        <v>11.03355</v>
      </c>
      <c r="T20" s="18">
        <v>9.1553599999999999</v>
      </c>
      <c r="U20" s="18">
        <v>3.57213</v>
      </c>
      <c r="V20" s="18">
        <v>6.3756500000000003</v>
      </c>
      <c r="W20" s="18">
        <v>11.366619999999999</v>
      </c>
      <c r="X20" s="17">
        <v>11.20379</v>
      </c>
      <c r="Y20" s="18">
        <v>10.79876</v>
      </c>
      <c r="Z20" s="18">
        <v>11.81418</v>
      </c>
      <c r="AA20" s="18">
        <v>7.8452000000000002</v>
      </c>
      <c r="AB20" s="18">
        <v>10.666790000000001</v>
      </c>
      <c r="AC20" s="18">
        <v>11.46832</v>
      </c>
      <c r="AD20" s="18">
        <v>9.20017</v>
      </c>
      <c r="AE20" s="18">
        <v>7.7971199999999996</v>
      </c>
      <c r="AF20" s="18">
        <v>10.316330000000001</v>
      </c>
      <c r="AG20" s="17">
        <v>7.6608999999999998</v>
      </c>
      <c r="AH20" s="18">
        <v>1.41265</v>
      </c>
      <c r="AI20" s="18">
        <v>6.7762399999999996</v>
      </c>
      <c r="AJ20" s="48">
        <v>8.3167100000000005</v>
      </c>
      <c r="AK20" s="17">
        <v>14.469150000000001</v>
      </c>
      <c r="AL20" s="18">
        <v>16.54241</v>
      </c>
      <c r="AM20" s="17">
        <v>18.551600000000001</v>
      </c>
      <c r="AN20" s="18">
        <v>31.45861</v>
      </c>
      <c r="AO20" s="18">
        <v>21.474019999999999</v>
      </c>
      <c r="AP20" s="18">
        <v>27.983720000000002</v>
      </c>
      <c r="AQ20" s="17">
        <v>49.118969999999997</v>
      </c>
      <c r="AR20" s="18">
        <v>28.515879999999999</v>
      </c>
      <c r="AS20" s="18">
        <v>12.95055</v>
      </c>
      <c r="AT20" s="18">
        <v>35.861510000000003</v>
      </c>
      <c r="AU20" s="18">
        <v>27.736719999999998</v>
      </c>
      <c r="AV20" s="18">
        <v>45.30386</v>
      </c>
      <c r="AW20" s="18">
        <v>33.599930000000001</v>
      </c>
      <c r="AX20" s="18">
        <v>49.722230000000003</v>
      </c>
      <c r="AY20" s="18">
        <v>35.5608</v>
      </c>
      <c r="AZ20" s="18">
        <v>11.99602</v>
      </c>
      <c r="BA20" s="18">
        <v>23.29673</v>
      </c>
      <c r="BB20" s="18">
        <v>40.529440000000001</v>
      </c>
      <c r="BC20" s="17">
        <v>32.119999999999997</v>
      </c>
      <c r="BD20" s="18">
        <v>41.53</v>
      </c>
      <c r="BE20" s="18">
        <v>51.86</v>
      </c>
      <c r="BF20" s="18">
        <v>21.11</v>
      </c>
      <c r="BG20" s="18">
        <v>44.29</v>
      </c>
      <c r="BH20" s="18">
        <v>28.52</v>
      </c>
      <c r="BI20" s="18">
        <v>35.5</v>
      </c>
      <c r="BJ20" s="18">
        <v>15.19</v>
      </c>
      <c r="BK20" s="18">
        <v>46.69</v>
      </c>
      <c r="BL20" s="18">
        <v>51.86</v>
      </c>
      <c r="BM20" s="18">
        <v>54.67</v>
      </c>
      <c r="BN20" s="19">
        <v>35.03</v>
      </c>
    </row>
    <row r="21" spans="2:66" ht="20.149999999999999" customHeight="1" x14ac:dyDescent="0.35">
      <c r="B21" s="55" t="s">
        <v>91</v>
      </c>
      <c r="C21" s="17">
        <v>16.525880000000001</v>
      </c>
      <c r="D21" s="18">
        <v>14.232089999999999</v>
      </c>
      <c r="E21" s="18">
        <v>18.976489999999998</v>
      </c>
      <c r="F21" s="18">
        <v>23.526509999999998</v>
      </c>
      <c r="G21" s="18">
        <v>18.218109999999999</v>
      </c>
      <c r="H21" s="18">
        <v>19.260960000000001</v>
      </c>
      <c r="I21" s="18">
        <v>19.241230000000002</v>
      </c>
      <c r="J21" s="18">
        <v>18.829550000000001</v>
      </c>
      <c r="K21" s="18">
        <v>18.890519999999999</v>
      </c>
      <c r="L21" s="18">
        <v>17.663340000000002</v>
      </c>
      <c r="M21" s="18">
        <v>20.14302</v>
      </c>
      <c r="N21" s="18">
        <v>17.805910000000001</v>
      </c>
      <c r="O21" s="18">
        <v>20.146609999999999</v>
      </c>
      <c r="P21" s="18">
        <v>20.497240000000001</v>
      </c>
      <c r="Q21" s="18">
        <v>18.827670000000001</v>
      </c>
      <c r="R21" s="18">
        <v>17.53717</v>
      </c>
      <c r="S21" s="18">
        <v>18.67578</v>
      </c>
      <c r="T21" s="18">
        <v>17.548549999999999</v>
      </c>
      <c r="U21" s="18">
        <v>21.172750000000001</v>
      </c>
      <c r="V21" s="18">
        <v>20.14798</v>
      </c>
      <c r="W21" s="18">
        <v>22.891940000000002</v>
      </c>
      <c r="X21" s="17">
        <v>16.049399999999999</v>
      </c>
      <c r="Y21" s="18">
        <v>19.439710000000002</v>
      </c>
      <c r="Z21" s="18">
        <v>14.303330000000001</v>
      </c>
      <c r="AA21" s="18">
        <v>14.68262</v>
      </c>
      <c r="AB21" s="18">
        <v>20.762409999999999</v>
      </c>
      <c r="AC21" s="18">
        <v>16.794060000000002</v>
      </c>
      <c r="AD21" s="18">
        <v>18.206800000000001</v>
      </c>
      <c r="AE21" s="18">
        <v>21.930859999999999</v>
      </c>
      <c r="AF21" s="18">
        <v>16.088529999999999</v>
      </c>
      <c r="AG21" s="17">
        <v>12.130559999999999</v>
      </c>
      <c r="AH21" s="18">
        <v>13.93477</v>
      </c>
      <c r="AI21" s="18">
        <v>26.809280000000001</v>
      </c>
      <c r="AJ21" s="48">
        <v>15.619440000000001</v>
      </c>
      <c r="AK21" s="17">
        <v>28.979179999999999</v>
      </c>
      <c r="AL21" s="18">
        <v>26.59817</v>
      </c>
      <c r="AM21" s="17">
        <v>36.812570000000001</v>
      </c>
      <c r="AN21" s="18">
        <v>34.51079</v>
      </c>
      <c r="AO21" s="18">
        <v>33.897309999999997</v>
      </c>
      <c r="AP21" s="18">
        <v>40.996200000000002</v>
      </c>
      <c r="AQ21" s="17">
        <v>42.328620000000001</v>
      </c>
      <c r="AR21" s="18">
        <v>31.866250000000001</v>
      </c>
      <c r="AS21" s="18">
        <v>41.982039999999998</v>
      </c>
      <c r="AT21" s="18">
        <v>37.123719999999999</v>
      </c>
      <c r="AU21" s="18">
        <v>23.7468</v>
      </c>
      <c r="AV21" s="18">
        <v>41.081240000000001</v>
      </c>
      <c r="AW21" s="18">
        <v>32.593800000000002</v>
      </c>
      <c r="AX21" s="18">
        <v>31.319980000000001</v>
      </c>
      <c r="AY21" s="18">
        <v>26.78819</v>
      </c>
      <c r="AZ21" s="18">
        <v>19.567060000000001</v>
      </c>
      <c r="BA21" s="18">
        <v>28.054659999999998</v>
      </c>
      <c r="BB21" s="18">
        <v>39.415300000000002</v>
      </c>
      <c r="BC21" s="17">
        <v>33.549999999999997</v>
      </c>
      <c r="BD21" s="18">
        <v>43.93</v>
      </c>
      <c r="BE21" s="18">
        <v>41.03</v>
      </c>
      <c r="BF21" s="18">
        <v>40.94</v>
      </c>
      <c r="BG21" s="18">
        <v>38.74</v>
      </c>
      <c r="BH21" s="18">
        <v>37.69</v>
      </c>
      <c r="BI21" s="18">
        <v>38.17</v>
      </c>
      <c r="BJ21" s="18">
        <v>34.590000000000003</v>
      </c>
      <c r="BK21" s="18">
        <v>33.81</v>
      </c>
      <c r="BL21" s="18">
        <v>41.03</v>
      </c>
      <c r="BM21" s="18">
        <v>32.74</v>
      </c>
      <c r="BN21" s="19">
        <v>41.67</v>
      </c>
    </row>
    <row r="22" spans="2:66" ht="20.149999999999999" customHeight="1" x14ac:dyDescent="0.35">
      <c r="B22" s="55" t="s">
        <v>69</v>
      </c>
      <c r="C22" s="17">
        <v>0</v>
      </c>
      <c r="D22" s="18">
        <v>0</v>
      </c>
      <c r="E22" s="18">
        <v>0</v>
      </c>
      <c r="F22" s="18">
        <v>0</v>
      </c>
      <c r="G22" s="18">
        <v>0</v>
      </c>
      <c r="H22" s="18">
        <v>8.7092200000000002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5.6128099999999996</v>
      </c>
      <c r="Q22" s="18">
        <v>0</v>
      </c>
      <c r="R22" s="18">
        <v>0</v>
      </c>
      <c r="S22" s="18">
        <v>0</v>
      </c>
      <c r="T22" s="18">
        <v>0</v>
      </c>
      <c r="U22" s="18">
        <v>3.1432799999999999</v>
      </c>
      <c r="V22" s="18">
        <v>0</v>
      </c>
      <c r="W22" s="18">
        <v>0.70492999999999995</v>
      </c>
      <c r="X22" s="17">
        <v>0</v>
      </c>
      <c r="Y22" s="18">
        <v>0</v>
      </c>
      <c r="Z22" s="18">
        <v>0</v>
      </c>
      <c r="AA22" s="18">
        <v>0</v>
      </c>
      <c r="AB22" s="18">
        <v>0</v>
      </c>
      <c r="AC22" s="18"/>
      <c r="AD22" s="18">
        <v>0</v>
      </c>
      <c r="AE22" s="18">
        <v>5.2291499999999997</v>
      </c>
      <c r="AF22" s="18">
        <v>0</v>
      </c>
      <c r="AG22" s="17">
        <v>0</v>
      </c>
      <c r="AH22" s="18">
        <v>15.885</v>
      </c>
      <c r="AI22" s="18">
        <v>23.721309999999999</v>
      </c>
      <c r="AJ22" s="48">
        <v>0</v>
      </c>
      <c r="AK22" s="17">
        <v>0</v>
      </c>
      <c r="AL22" s="18">
        <v>0</v>
      </c>
      <c r="AM22" s="17">
        <v>0</v>
      </c>
      <c r="AN22" s="18">
        <v>0</v>
      </c>
      <c r="AO22" s="18">
        <v>0</v>
      </c>
      <c r="AP22" s="18">
        <v>0</v>
      </c>
      <c r="AQ22" s="17">
        <v>0</v>
      </c>
      <c r="AR22" s="18">
        <v>0</v>
      </c>
      <c r="AS22" s="18">
        <v>0</v>
      </c>
      <c r="AT22" s="18">
        <v>0</v>
      </c>
      <c r="AU22" s="18">
        <v>0</v>
      </c>
      <c r="AV22" s="18">
        <v>0</v>
      </c>
      <c r="AW22" s="18">
        <v>0</v>
      </c>
      <c r="AX22" s="18">
        <v>0</v>
      </c>
      <c r="AY22" s="18">
        <v>0</v>
      </c>
      <c r="AZ22" s="18">
        <v>0</v>
      </c>
      <c r="BA22" s="18">
        <v>0</v>
      </c>
      <c r="BB22" s="18">
        <v>0</v>
      </c>
      <c r="BC22" s="17">
        <v>0</v>
      </c>
      <c r="BD22" s="18"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>
        <v>0</v>
      </c>
      <c r="BL22" s="18">
        <v>0</v>
      </c>
      <c r="BM22" s="18">
        <v>0</v>
      </c>
      <c r="BN22" s="19">
        <v>0</v>
      </c>
    </row>
    <row r="23" spans="2:66" ht="20.149999999999999" customHeight="1" x14ac:dyDescent="0.35">
      <c r="B23" s="55" t="s">
        <v>70</v>
      </c>
      <c r="C23" s="17">
        <v>2.7985500000000001</v>
      </c>
      <c r="D23" s="18">
        <v>4.5253399999999999</v>
      </c>
      <c r="E23" s="18">
        <v>2.3690099999999998</v>
      </c>
      <c r="F23" s="18">
        <v>0.81001000000000001</v>
      </c>
      <c r="G23" s="18">
        <v>4.9211499999999999</v>
      </c>
      <c r="H23" s="18">
        <v>0</v>
      </c>
      <c r="I23" s="18">
        <v>3.1708099999999999</v>
      </c>
      <c r="J23" s="18">
        <v>3.9096700000000002</v>
      </c>
      <c r="K23" s="18">
        <v>3.4643799999999998</v>
      </c>
      <c r="L23" s="18">
        <v>3.0295299999999998</v>
      </c>
      <c r="M23" s="18">
        <v>2.8510900000000001</v>
      </c>
      <c r="N23" s="18">
        <v>3.8185899999999999</v>
      </c>
      <c r="O23" s="18">
        <v>2.8096399999999999</v>
      </c>
      <c r="P23" s="18">
        <v>0.51466000000000001</v>
      </c>
      <c r="Q23" s="18">
        <v>3.17117</v>
      </c>
      <c r="R23" s="18">
        <v>5.1840999999999999</v>
      </c>
      <c r="S23" s="18">
        <v>1.88479</v>
      </c>
      <c r="T23" s="18">
        <v>3.6213099999999998</v>
      </c>
      <c r="U23" s="18">
        <v>1.9357</v>
      </c>
      <c r="V23" s="18">
        <v>3.67666</v>
      </c>
      <c r="W23" s="18">
        <v>0</v>
      </c>
      <c r="X23" s="17">
        <v>4.5064700000000002</v>
      </c>
      <c r="Y23" s="18">
        <v>0</v>
      </c>
      <c r="Z23" s="18">
        <v>3.57226</v>
      </c>
      <c r="AA23" s="18">
        <v>1.30063</v>
      </c>
      <c r="AB23" s="18">
        <v>2.68289</v>
      </c>
      <c r="AC23" s="18">
        <v>3.1808100000000001</v>
      </c>
      <c r="AD23" s="18">
        <v>3.5272999999999999</v>
      </c>
      <c r="AE23" s="18">
        <v>0</v>
      </c>
      <c r="AF23" s="18">
        <v>3.5997400000000002</v>
      </c>
      <c r="AG23" s="17">
        <v>5.2591099999999997</v>
      </c>
      <c r="AH23" s="18">
        <v>0</v>
      </c>
      <c r="AI23" s="18">
        <v>0</v>
      </c>
      <c r="AJ23" s="48">
        <v>3.6608800000000001</v>
      </c>
      <c r="AK23" s="17">
        <v>0</v>
      </c>
      <c r="AL23" s="18">
        <v>0</v>
      </c>
      <c r="AM23" s="17">
        <v>0</v>
      </c>
      <c r="AN23" s="18">
        <v>0</v>
      </c>
      <c r="AO23" s="18">
        <v>0</v>
      </c>
      <c r="AP23" s="18">
        <v>0</v>
      </c>
      <c r="AQ23" s="17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7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9">
        <v>0</v>
      </c>
    </row>
    <row r="24" spans="2:66" ht="20.149999999999999" customHeight="1" x14ac:dyDescent="0.35">
      <c r="B24" s="55" t="s">
        <v>71</v>
      </c>
      <c r="C24" s="17">
        <v>10.66226</v>
      </c>
      <c r="D24" s="18">
        <v>7.2260499999999999</v>
      </c>
      <c r="E24" s="18">
        <v>6.9386799999999997</v>
      </c>
      <c r="F24" s="18">
        <v>5.4448499999999997</v>
      </c>
      <c r="G24" s="18">
        <v>3.5945900000000002</v>
      </c>
      <c r="H24" s="18">
        <v>5.2319800000000001</v>
      </c>
      <c r="I24" s="18">
        <v>7.2572599999999996</v>
      </c>
      <c r="J24" s="18">
        <v>6.4546799999999998</v>
      </c>
      <c r="K24" s="18">
        <v>5.78972</v>
      </c>
      <c r="L24" s="18">
        <v>7.2074199999999999</v>
      </c>
      <c r="M24" s="18">
        <v>6.0878100000000002</v>
      </c>
      <c r="N24" s="18">
        <v>7.1870399999999997</v>
      </c>
      <c r="O24" s="18">
        <v>6.1226799999999999</v>
      </c>
      <c r="P24" s="18">
        <v>5.2480399999999996</v>
      </c>
      <c r="Q24" s="18">
        <v>7.4326100000000004</v>
      </c>
      <c r="R24" s="18">
        <v>5.0127199999999998</v>
      </c>
      <c r="S24" s="18">
        <v>7.9141700000000004</v>
      </c>
      <c r="T24" s="18">
        <v>7.2466799999999996</v>
      </c>
      <c r="U24" s="18">
        <v>3.2320199999999999</v>
      </c>
      <c r="V24" s="18">
        <v>7.2905600000000002</v>
      </c>
      <c r="W24" s="18">
        <v>7.1856600000000004</v>
      </c>
      <c r="X24" s="17">
        <v>6.64778</v>
      </c>
      <c r="Y24" s="18">
        <v>7.6845600000000003</v>
      </c>
      <c r="Z24" s="18">
        <v>8.1002899999999993</v>
      </c>
      <c r="AA24" s="18">
        <v>7.2174300000000002</v>
      </c>
      <c r="AB24" s="18">
        <v>6.6634000000000002</v>
      </c>
      <c r="AC24" s="18">
        <v>7.7494699999999996</v>
      </c>
      <c r="AD24" s="18">
        <v>7.3252800000000002</v>
      </c>
      <c r="AE24" s="18">
        <v>2.72037</v>
      </c>
      <c r="AF24" s="18">
        <v>8.7203300000000006</v>
      </c>
      <c r="AG24" s="17">
        <v>7.7324400000000004</v>
      </c>
      <c r="AH24" s="18">
        <v>3.8838300000000001</v>
      </c>
      <c r="AI24" s="18">
        <v>0</v>
      </c>
      <c r="AJ24" s="48">
        <v>7.1369199999999999</v>
      </c>
      <c r="AK24" s="17">
        <v>1.47793</v>
      </c>
      <c r="AL24" s="18">
        <v>1.4539500000000001</v>
      </c>
      <c r="AM24" s="17">
        <v>1.3197399999999999</v>
      </c>
      <c r="AN24" s="18">
        <v>2.55728</v>
      </c>
      <c r="AO24" s="18">
        <v>2.5642399999999999</v>
      </c>
      <c r="AP24" s="18">
        <v>1.1624000000000001</v>
      </c>
      <c r="AQ24" s="17">
        <v>0.41774</v>
      </c>
      <c r="AR24" s="18">
        <v>0</v>
      </c>
      <c r="AS24" s="18">
        <v>0</v>
      </c>
      <c r="AT24" s="18">
        <v>0.91556999999999999</v>
      </c>
      <c r="AU24" s="18">
        <v>2.1507000000000001</v>
      </c>
      <c r="AV24" s="18">
        <v>0.81032000000000004</v>
      </c>
      <c r="AW24" s="18">
        <v>0</v>
      </c>
      <c r="AX24" s="18">
        <v>0.64695000000000003</v>
      </c>
      <c r="AY24" s="18">
        <v>1.94859</v>
      </c>
      <c r="AZ24" s="18">
        <v>0.64334000000000002</v>
      </c>
      <c r="BA24" s="18">
        <v>1.0645199999999999</v>
      </c>
      <c r="BB24" s="18">
        <v>0.71006000000000002</v>
      </c>
      <c r="BC24" s="17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19">
        <v>0</v>
      </c>
    </row>
    <row r="25" spans="2:66" ht="20.149999999999999" customHeight="1" x14ac:dyDescent="0.35">
      <c r="B25" s="55" t="s">
        <v>72</v>
      </c>
      <c r="C25" s="17">
        <v>0</v>
      </c>
      <c r="D25" s="18">
        <v>0</v>
      </c>
      <c r="E25" s="18">
        <v>0</v>
      </c>
      <c r="F25" s="18">
        <v>0.94925000000000004</v>
      </c>
      <c r="G25" s="18">
        <v>2.8130099999999998</v>
      </c>
      <c r="H25" s="18">
        <v>0.28659000000000001</v>
      </c>
      <c r="I25" s="18">
        <v>0</v>
      </c>
      <c r="J25" s="18">
        <v>0</v>
      </c>
      <c r="K25" s="18">
        <v>1.3297000000000001</v>
      </c>
      <c r="L25" s="18">
        <v>0</v>
      </c>
      <c r="M25" s="18">
        <v>0.53946000000000005</v>
      </c>
      <c r="N25" s="18">
        <v>0.26919999999999999</v>
      </c>
      <c r="O25" s="18">
        <v>0.48309000000000002</v>
      </c>
      <c r="P25" s="18">
        <v>0</v>
      </c>
      <c r="Q25" s="18">
        <v>0.65008999999999995</v>
      </c>
      <c r="R25" s="18">
        <v>2.1600899999999998</v>
      </c>
      <c r="S25" s="18">
        <v>0</v>
      </c>
      <c r="T25" s="18">
        <v>1.08049</v>
      </c>
      <c r="U25" s="18">
        <v>4.3848399999999996</v>
      </c>
      <c r="V25" s="18">
        <v>0</v>
      </c>
      <c r="W25" s="18">
        <v>0.47760999999999998</v>
      </c>
      <c r="X25" s="17">
        <v>0</v>
      </c>
      <c r="Y25" s="18">
        <v>2.7772199999999998</v>
      </c>
      <c r="Z25" s="18">
        <v>0</v>
      </c>
      <c r="AA25" s="18">
        <v>1.0704499999999999</v>
      </c>
      <c r="AB25" s="18">
        <v>0.73541000000000001</v>
      </c>
      <c r="AC25" s="18">
        <v>0</v>
      </c>
      <c r="AD25" s="18">
        <v>0.36704999999999999</v>
      </c>
      <c r="AE25" s="18">
        <v>5.03538</v>
      </c>
      <c r="AF25" s="18">
        <v>0</v>
      </c>
      <c r="AG25" s="17">
        <v>0</v>
      </c>
      <c r="AH25" s="18">
        <v>5.7379199999999999</v>
      </c>
      <c r="AI25" s="18">
        <v>0</v>
      </c>
      <c r="AJ25" s="48">
        <v>3.3660600000000001</v>
      </c>
      <c r="AK25" s="17">
        <v>0.81313999999999997</v>
      </c>
      <c r="AL25" s="18">
        <v>0.86609000000000003</v>
      </c>
      <c r="AM25" s="17">
        <v>0</v>
      </c>
      <c r="AN25" s="18">
        <v>0</v>
      </c>
      <c r="AO25" s="18">
        <v>0</v>
      </c>
      <c r="AP25" s="18">
        <v>0</v>
      </c>
      <c r="AQ25" s="17">
        <v>0</v>
      </c>
      <c r="AR25" s="18">
        <v>2.278</v>
      </c>
      <c r="AS25" s="18">
        <v>3.13605</v>
      </c>
      <c r="AT25" s="18">
        <v>0.48407</v>
      </c>
      <c r="AU25" s="18">
        <v>0.1</v>
      </c>
      <c r="AV25" s="18">
        <v>0</v>
      </c>
      <c r="AW25" s="18">
        <v>3.3301699999999999</v>
      </c>
      <c r="AX25" s="18">
        <v>0</v>
      </c>
      <c r="AY25" s="18">
        <v>0</v>
      </c>
      <c r="AZ25" s="18">
        <v>0</v>
      </c>
      <c r="BA25" s="18">
        <v>2.8073399999999999</v>
      </c>
      <c r="BB25" s="18">
        <v>0</v>
      </c>
      <c r="BC25" s="17">
        <v>1.57</v>
      </c>
      <c r="BD25" s="18">
        <v>0.6</v>
      </c>
      <c r="BE25" s="18">
        <v>0.4</v>
      </c>
      <c r="BF25" s="18">
        <v>0.81</v>
      </c>
      <c r="BG25" s="18">
        <v>0</v>
      </c>
      <c r="BH25" s="18">
        <v>0.59</v>
      </c>
      <c r="BI25" s="18">
        <v>2.41</v>
      </c>
      <c r="BJ25" s="18">
        <v>1.69</v>
      </c>
      <c r="BK25" s="18">
        <v>0.61</v>
      </c>
      <c r="BL25" s="18">
        <v>0.4</v>
      </c>
      <c r="BM25" s="18">
        <v>0.21</v>
      </c>
      <c r="BN25" s="19">
        <v>0.33</v>
      </c>
    </row>
    <row r="26" spans="2:66" ht="20.149999999999999" customHeight="1" x14ac:dyDescent="0.35">
      <c r="B26" s="55" t="s">
        <v>73</v>
      </c>
      <c r="C26" s="17">
        <v>1.25631</v>
      </c>
      <c r="D26" s="18">
        <v>1.5337799999999999</v>
      </c>
      <c r="E26" s="18">
        <v>0.93896000000000002</v>
      </c>
      <c r="F26" s="18">
        <v>0.62983999999999996</v>
      </c>
      <c r="G26" s="18">
        <v>1.4674100000000001</v>
      </c>
      <c r="H26" s="18">
        <v>0.80840999999999996</v>
      </c>
      <c r="I26" s="18">
        <v>0.77798999999999996</v>
      </c>
      <c r="J26" s="18">
        <v>0.62439999999999996</v>
      </c>
      <c r="K26" s="18">
        <v>1.01013</v>
      </c>
      <c r="L26" s="18">
        <v>1.4375599999999999</v>
      </c>
      <c r="M26" s="18">
        <v>0.77524999999999999</v>
      </c>
      <c r="N26" s="18">
        <v>0.94960999999999995</v>
      </c>
      <c r="O26" s="18">
        <v>1.0863</v>
      </c>
      <c r="P26" s="18">
        <v>0.72309000000000001</v>
      </c>
      <c r="Q26" s="18">
        <v>0.35524</v>
      </c>
      <c r="R26" s="18">
        <v>1.4879500000000001</v>
      </c>
      <c r="S26" s="18">
        <v>0.80547000000000002</v>
      </c>
      <c r="T26" s="18">
        <v>1.08494</v>
      </c>
      <c r="U26" s="18">
        <v>1.55453</v>
      </c>
      <c r="V26" s="18">
        <v>0.65307000000000004</v>
      </c>
      <c r="W26" s="18">
        <v>1.0422100000000001</v>
      </c>
      <c r="X26" s="17">
        <v>1.57959</v>
      </c>
      <c r="Y26" s="18">
        <v>1.0782</v>
      </c>
      <c r="Z26" s="18">
        <v>1.4140600000000001</v>
      </c>
      <c r="AA26" s="18">
        <v>2.13381</v>
      </c>
      <c r="AB26" s="18">
        <v>0.78680000000000005</v>
      </c>
      <c r="AC26" s="18">
        <v>0.56283000000000005</v>
      </c>
      <c r="AD26" s="18">
        <v>0.79859999999999998</v>
      </c>
      <c r="AE26" s="18">
        <v>1.45627</v>
      </c>
      <c r="AF26" s="18">
        <v>1.19512</v>
      </c>
      <c r="AG26" s="17">
        <v>1.3888100000000001</v>
      </c>
      <c r="AH26" s="18">
        <v>2.6793300000000002</v>
      </c>
      <c r="AI26" s="18">
        <v>8.6312499999999996</v>
      </c>
      <c r="AJ26" s="48">
        <v>1.33954</v>
      </c>
      <c r="AK26" s="17">
        <v>0.60113000000000005</v>
      </c>
      <c r="AL26" s="18">
        <v>0.41027999999999998</v>
      </c>
      <c r="AM26" s="17">
        <v>1.0353300000000001</v>
      </c>
      <c r="AN26" s="18">
        <v>2.3803299999999998</v>
      </c>
      <c r="AO26" s="18">
        <v>1.0387999999999999</v>
      </c>
      <c r="AP26" s="18">
        <v>0.44347999999999999</v>
      </c>
      <c r="AQ26" s="17">
        <v>0.41272999999999999</v>
      </c>
      <c r="AR26" s="18">
        <v>3.62948</v>
      </c>
      <c r="AS26" s="18">
        <v>3.8242400000000001</v>
      </c>
      <c r="AT26" s="18">
        <v>1.78139</v>
      </c>
      <c r="AU26" s="18">
        <v>0.81447000000000003</v>
      </c>
      <c r="AV26" s="18">
        <v>0.40284999999999999</v>
      </c>
      <c r="AW26" s="18">
        <v>3.7506300000000001</v>
      </c>
      <c r="AX26" s="18">
        <v>0.40060000000000001</v>
      </c>
      <c r="AY26" s="18">
        <v>1.27989</v>
      </c>
      <c r="AZ26" s="18">
        <v>0.40422000000000002</v>
      </c>
      <c r="BA26" s="18">
        <v>4.1146099999999999</v>
      </c>
      <c r="BB26" s="18">
        <v>0.40434999999999999</v>
      </c>
      <c r="BC26" s="17">
        <v>1.35</v>
      </c>
      <c r="BD26" s="18">
        <v>0.32</v>
      </c>
      <c r="BE26" s="18">
        <v>0.27</v>
      </c>
      <c r="BF26" s="18">
        <v>0.22</v>
      </c>
      <c r="BG26" s="18">
        <v>0.32</v>
      </c>
      <c r="BH26" s="18">
        <v>0.92</v>
      </c>
      <c r="BI26" s="18">
        <v>2.77</v>
      </c>
      <c r="BJ26" s="18">
        <v>1.31</v>
      </c>
      <c r="BK26" s="18">
        <v>0.98</v>
      </c>
      <c r="BL26" s="18">
        <v>0.27</v>
      </c>
      <c r="BM26" s="18">
        <v>0.51</v>
      </c>
      <c r="BN26" s="19">
        <v>0.57999999999999996</v>
      </c>
    </row>
    <row r="27" spans="2:66" ht="20.149999999999999" customHeight="1" x14ac:dyDescent="0.35">
      <c r="B27" s="55" t="s">
        <v>74</v>
      </c>
      <c r="C27" s="17">
        <v>0.84882000000000002</v>
      </c>
      <c r="D27" s="18">
        <v>1.0121599999999999</v>
      </c>
      <c r="E27" s="18">
        <v>0.91303000000000001</v>
      </c>
      <c r="F27" s="18">
        <v>0.88351000000000002</v>
      </c>
      <c r="G27" s="18">
        <v>0.68166000000000004</v>
      </c>
      <c r="H27" s="18">
        <v>0.75231999999999999</v>
      </c>
      <c r="I27" s="18">
        <v>1.08829</v>
      </c>
      <c r="J27" s="18">
        <v>0.93642999999999998</v>
      </c>
      <c r="K27" s="18">
        <v>0.82945000000000002</v>
      </c>
      <c r="L27" s="18">
        <v>0.91581000000000001</v>
      </c>
      <c r="M27" s="18">
        <v>0.88588999999999996</v>
      </c>
      <c r="N27" s="18">
        <v>1.00536</v>
      </c>
      <c r="O27" s="18">
        <v>0.83958999999999995</v>
      </c>
      <c r="P27" s="18">
        <v>0.83021</v>
      </c>
      <c r="Q27" s="18">
        <v>1.0605100000000001</v>
      </c>
      <c r="R27" s="18">
        <v>0.75451000000000001</v>
      </c>
      <c r="S27" s="18">
        <v>1.0292399999999999</v>
      </c>
      <c r="T27" s="18">
        <v>0.94952999999999999</v>
      </c>
      <c r="U27" s="18">
        <v>0.33838000000000001</v>
      </c>
      <c r="V27" s="18">
        <v>1.17302</v>
      </c>
      <c r="W27" s="18">
        <v>0.87778999999999996</v>
      </c>
      <c r="X27" s="17">
        <v>0.64253000000000005</v>
      </c>
      <c r="Y27" s="18">
        <v>0.45128000000000001</v>
      </c>
      <c r="Z27" s="18">
        <v>0.96657000000000004</v>
      </c>
      <c r="AA27" s="18">
        <v>0.33700000000000002</v>
      </c>
      <c r="AB27" s="18">
        <v>0.63836000000000004</v>
      </c>
      <c r="AC27" s="18">
        <v>1.0685100000000001</v>
      </c>
      <c r="AD27" s="18">
        <v>1.06481</v>
      </c>
      <c r="AE27" s="18">
        <v>0</v>
      </c>
      <c r="AF27" s="18">
        <v>0.69755</v>
      </c>
      <c r="AG27" s="17">
        <v>1.3159099999999999</v>
      </c>
      <c r="AH27" s="18">
        <v>0</v>
      </c>
      <c r="AI27" s="18">
        <v>2.46529</v>
      </c>
      <c r="AJ27" s="48">
        <v>0.72458</v>
      </c>
      <c r="AK27" s="17">
        <v>0.12436999999999999</v>
      </c>
      <c r="AL27" s="18">
        <v>0.13469999999999999</v>
      </c>
      <c r="AM27" s="17">
        <v>0</v>
      </c>
      <c r="AN27" s="18">
        <v>0.79810000000000003</v>
      </c>
      <c r="AO27" s="18">
        <v>0.29681999999999997</v>
      </c>
      <c r="AP27" s="18">
        <v>0</v>
      </c>
      <c r="AQ27" s="17">
        <v>0</v>
      </c>
      <c r="AR27" s="18">
        <v>9.0000000000000006E-5</v>
      </c>
      <c r="AS27" s="18">
        <v>0.36459000000000003</v>
      </c>
      <c r="AT27" s="18">
        <v>0</v>
      </c>
      <c r="AU27" s="18">
        <v>0.29125000000000001</v>
      </c>
      <c r="AV27" s="18">
        <v>0</v>
      </c>
      <c r="AW27" s="18">
        <v>0.20699000000000001</v>
      </c>
      <c r="AX27" s="18">
        <v>0</v>
      </c>
      <c r="AY27" s="18">
        <v>0</v>
      </c>
      <c r="AZ27" s="18">
        <v>0</v>
      </c>
      <c r="BA27" s="18">
        <v>0</v>
      </c>
      <c r="BB27" s="18">
        <v>0</v>
      </c>
      <c r="BC27" s="17">
        <v>0</v>
      </c>
      <c r="BD27" s="18">
        <v>0</v>
      </c>
      <c r="BE27" s="18">
        <v>0</v>
      </c>
      <c r="BF27" s="18">
        <v>0</v>
      </c>
      <c r="BG27" s="18">
        <v>0</v>
      </c>
      <c r="BH27" s="18">
        <v>0.19</v>
      </c>
      <c r="BI27" s="18">
        <v>0</v>
      </c>
      <c r="BJ27" s="18">
        <v>0.04</v>
      </c>
      <c r="BK27" s="18">
        <v>0</v>
      </c>
      <c r="BL27" s="18">
        <v>0</v>
      </c>
      <c r="BM27" s="18">
        <v>0</v>
      </c>
      <c r="BN27" s="19">
        <v>0.09</v>
      </c>
    </row>
    <row r="28" spans="2:66" ht="29.25" customHeight="1" thickBot="1" x14ac:dyDescent="0.4">
      <c r="B28" s="16" t="s">
        <v>68</v>
      </c>
      <c r="C28" s="15">
        <f>SUM(C19:C27)</f>
        <v>100.00000000000001</v>
      </c>
      <c r="D28" s="14">
        <f t="shared" ref="D28:W28" si="36">SUM(D19:D27)</f>
        <v>99.999999999999986</v>
      </c>
      <c r="E28" s="14">
        <f t="shared" si="36"/>
        <v>100</v>
      </c>
      <c r="F28" s="14">
        <f t="shared" si="36"/>
        <v>100.00001000000002</v>
      </c>
      <c r="G28" s="14">
        <f t="shared" si="36"/>
        <v>99.999999999999986</v>
      </c>
      <c r="H28" s="14">
        <f t="shared" si="36"/>
        <v>99.999979999999994</v>
      </c>
      <c r="I28" s="14">
        <f t="shared" si="36"/>
        <v>99.999990000000011</v>
      </c>
      <c r="J28" s="14">
        <f t="shared" si="36"/>
        <v>99.999989999999997</v>
      </c>
      <c r="K28" s="14">
        <f t="shared" si="36"/>
        <v>100</v>
      </c>
      <c r="L28" s="14">
        <f t="shared" si="36"/>
        <v>99.999989999999997</v>
      </c>
      <c r="M28" s="14">
        <f t="shared" si="36"/>
        <v>99.999980000000008</v>
      </c>
      <c r="N28" s="14">
        <f t="shared" si="36"/>
        <v>100.00001</v>
      </c>
      <c r="O28" s="14">
        <f t="shared" si="36"/>
        <v>100.00001</v>
      </c>
      <c r="P28" s="14">
        <f t="shared" si="36"/>
        <v>100</v>
      </c>
      <c r="Q28" s="14">
        <f t="shared" si="36"/>
        <v>99.999999999999986</v>
      </c>
      <c r="R28" s="14">
        <f t="shared" si="36"/>
        <v>99.999989999999997</v>
      </c>
      <c r="S28" s="14">
        <f t="shared" si="36"/>
        <v>100</v>
      </c>
      <c r="T28" s="14">
        <f t="shared" si="36"/>
        <v>99.999999999999972</v>
      </c>
      <c r="U28" s="14">
        <f t="shared" si="36"/>
        <v>99.999989999999997</v>
      </c>
      <c r="V28" s="14">
        <f t="shared" si="36"/>
        <v>99.999989999999997</v>
      </c>
      <c r="W28" s="14">
        <f t="shared" si="36"/>
        <v>100.00000000000001</v>
      </c>
      <c r="X28" s="15">
        <f>SUM(X19:X27)</f>
        <v>99.999989999999983</v>
      </c>
      <c r="Y28" s="14">
        <f>SUM(Y19:Y27)</f>
        <v>100.00001</v>
      </c>
      <c r="Z28" s="14">
        <f t="shared" ref="Z28:AF28" si="37">SUM(Z19:Z27)</f>
        <v>99.999990000000025</v>
      </c>
      <c r="AA28" s="14">
        <f t="shared" si="37"/>
        <v>99.999989999999997</v>
      </c>
      <c r="AB28" s="14">
        <f t="shared" si="37"/>
        <v>100.00002000000001</v>
      </c>
      <c r="AC28" s="14">
        <f t="shared" si="37"/>
        <v>100.00000000000001</v>
      </c>
      <c r="AD28" s="14">
        <f t="shared" si="37"/>
        <v>100</v>
      </c>
      <c r="AE28" s="14">
        <f t="shared" si="37"/>
        <v>99.999990000000011</v>
      </c>
      <c r="AF28" s="14">
        <f t="shared" si="37"/>
        <v>100.00000000000001</v>
      </c>
      <c r="AG28" s="15">
        <f>SUM(AG19:AG27)</f>
        <v>100.00001</v>
      </c>
      <c r="AH28" s="14">
        <f t="shared" ref="AH28:AJ28" si="38">SUM(AH19:AH27)</f>
        <v>100</v>
      </c>
      <c r="AI28" s="14">
        <f t="shared" si="38"/>
        <v>100.00001</v>
      </c>
      <c r="AJ28" s="49">
        <f t="shared" si="38"/>
        <v>100.00000000000001</v>
      </c>
      <c r="AK28" s="15">
        <f t="shared" ref="AK28:AL28" si="39">SUM(AK19:AK27)</f>
        <v>100</v>
      </c>
      <c r="AL28" s="14">
        <f t="shared" si="39"/>
        <v>100.00001</v>
      </c>
      <c r="AM28" s="15">
        <f>SUM(AM19:AM27)</f>
        <v>100.00000999999999</v>
      </c>
      <c r="AN28" s="14">
        <f>SUM(AN19:AN27)</f>
        <v>99.999990000000011</v>
      </c>
      <c r="AO28" s="14">
        <f t="shared" ref="AO28:AP28" si="40">SUM(AO19:AO27)</f>
        <v>100.00000999999997</v>
      </c>
      <c r="AP28" s="14">
        <f t="shared" si="40"/>
        <v>100</v>
      </c>
      <c r="AQ28" s="15">
        <f>SUM(AQ19:AQ27)</f>
        <v>99.999999999999986</v>
      </c>
      <c r="AR28" s="14">
        <f>SUM(AR19:AR27)</f>
        <v>100.00000000000001</v>
      </c>
      <c r="AS28" s="14">
        <f t="shared" ref="AS28:BB28" si="41">SUM(AS19:AS27)</f>
        <v>100</v>
      </c>
      <c r="AT28" s="14">
        <f t="shared" si="41"/>
        <v>100.00001000000002</v>
      </c>
      <c r="AU28" s="14">
        <f t="shared" si="41"/>
        <v>99.999939999999995</v>
      </c>
      <c r="AV28" s="14">
        <f t="shared" si="41"/>
        <v>100.00000000000001</v>
      </c>
      <c r="AW28" s="14">
        <f t="shared" si="41"/>
        <v>99.999989999999997</v>
      </c>
      <c r="AX28" s="14">
        <f t="shared" si="41"/>
        <v>100.00000000000001</v>
      </c>
      <c r="AY28" s="14">
        <f t="shared" si="41"/>
        <v>99.999999999999986</v>
      </c>
      <c r="AZ28" s="14">
        <f t="shared" si="41"/>
        <v>99.999999999999986</v>
      </c>
      <c r="BA28" s="14">
        <f t="shared" si="41"/>
        <v>100.00000999999999</v>
      </c>
      <c r="BB28" s="14">
        <f t="shared" si="41"/>
        <v>100</v>
      </c>
      <c r="BC28" s="15">
        <f>SUM(BC19:BC27)</f>
        <v>99.999999999999986</v>
      </c>
      <c r="BD28" s="14">
        <f>SUM(BD19:BD27)</f>
        <v>99.999999999999986</v>
      </c>
      <c r="BE28" s="14">
        <f t="shared" ref="BE28:BN28" si="42">SUM(BE19:BE27)</f>
        <v>100</v>
      </c>
      <c r="BF28" s="14">
        <f t="shared" si="42"/>
        <v>100</v>
      </c>
      <c r="BG28" s="14">
        <f t="shared" si="42"/>
        <v>100</v>
      </c>
      <c r="BH28" s="14">
        <f t="shared" si="42"/>
        <v>100</v>
      </c>
      <c r="BI28" s="14">
        <f t="shared" si="42"/>
        <v>100.00999999999999</v>
      </c>
      <c r="BJ28" s="14">
        <f t="shared" si="42"/>
        <v>100.00000000000001</v>
      </c>
      <c r="BK28" s="14">
        <f t="shared" si="42"/>
        <v>100</v>
      </c>
      <c r="BL28" s="14">
        <f t="shared" si="42"/>
        <v>100</v>
      </c>
      <c r="BM28" s="14">
        <f t="shared" si="42"/>
        <v>100</v>
      </c>
      <c r="BN28" s="20">
        <f t="shared" si="42"/>
        <v>100</v>
      </c>
    </row>
    <row r="30" spans="2:66" x14ac:dyDescent="0.35">
      <c r="B30" s="2" t="s">
        <v>93</v>
      </c>
    </row>
    <row r="31" spans="2:66" x14ac:dyDescent="0.35">
      <c r="B31" s="2" t="s">
        <v>94</v>
      </c>
    </row>
  </sheetData>
  <mergeCells count="8">
    <mergeCell ref="BC4:BN4"/>
    <mergeCell ref="B4:B5"/>
    <mergeCell ref="AM4:AP4"/>
    <mergeCell ref="AG4:AJ4"/>
    <mergeCell ref="C4:W4"/>
    <mergeCell ref="X4:AF4"/>
    <mergeCell ref="AK4:AL4"/>
    <mergeCell ref="AQ4:B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ESM_1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Editor</cp:lastModifiedBy>
  <dcterms:created xsi:type="dcterms:W3CDTF">2023-01-18T16:52:49Z</dcterms:created>
  <dcterms:modified xsi:type="dcterms:W3CDTF">2024-12-19T14:05:19Z</dcterms:modified>
</cp:coreProperties>
</file>